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35" windowWidth="11280" windowHeight="6750" tabRatio="599" activeTab="0"/>
  </bookViews>
  <sheets>
    <sheet name="Bienes-Obra" sheetId="1" r:id="rId1"/>
  </sheets>
  <definedNames/>
  <calcPr fullCalcOnLoad="1"/>
</workbook>
</file>

<file path=xl/comments1.xml><?xml version="1.0" encoding="utf-8"?>
<comments xmlns="http://schemas.openxmlformats.org/spreadsheetml/2006/main">
  <authors>
    <author>Ver?nica Iveth Bueso Leiva</author>
  </authors>
  <commentList>
    <comment ref="B11" authorId="0">
      <text>
        <r>
          <rPr>
            <b/>
            <sz val="9"/>
            <rFont val="Tahoma"/>
            <family val="2"/>
          </rPr>
          <t>Verónica Iveth Bueso Leiva:</t>
        </r>
        <r>
          <rPr>
            <sz val="9"/>
            <rFont val="Tahoma"/>
            <family val="2"/>
          </rPr>
          <t xml:space="preserve">
Describir que se va a contratar o comprar</t>
        </r>
      </text>
    </comment>
    <comment ref="C11" authorId="0">
      <text>
        <r>
          <rPr>
            <b/>
            <sz val="9"/>
            <rFont val="Tahoma"/>
            <family val="2"/>
          </rPr>
          <t>Verónica Iveth Bueso Leiva:</t>
        </r>
        <r>
          <rPr>
            <sz val="9"/>
            <rFont val="Tahoma"/>
            <family val="2"/>
          </rPr>
          <t xml:space="preserve">
LPI: Licitación Pública Internacional
LPN: Licitación Pública Nacional
LP: Licitación Privada
3C. Tres cotizaciones
2C: Dos cotizaciones
CD: Compra Directa
CC: Compra por Catálogo Electrónico
</t>
        </r>
      </text>
    </comment>
    <comment ref="D11" authorId="0">
      <text>
        <r>
          <rPr>
            <b/>
            <sz val="9"/>
            <rFont val="Tahoma"/>
            <family val="2"/>
          </rPr>
          <t>Verónica Iveth Bueso Leiva:</t>
        </r>
        <r>
          <rPr>
            <sz val="9"/>
            <rFont val="Tahoma"/>
            <family val="2"/>
          </rPr>
          <t xml:space="preserve">
Numero que relaciona la compra conuna o varias actividades del POA</t>
        </r>
      </text>
    </comment>
    <comment ref="E11" authorId="0">
      <text>
        <r>
          <rPr>
            <b/>
            <sz val="9"/>
            <rFont val="Tahoma"/>
            <family val="2"/>
          </rPr>
          <t>Verónica Iveth Bueso Leiva:</t>
        </r>
        <r>
          <rPr>
            <sz val="9"/>
            <rFont val="Tahoma"/>
            <family val="2"/>
          </rPr>
          <t xml:space="preserve">
Numero asignado al proceso de compra o contratación</t>
        </r>
      </text>
    </comment>
    <comment ref="AA59" authorId="0">
      <text>
        <r>
          <rPr>
            <b/>
            <sz val="9"/>
            <rFont val="Tahoma"/>
            <family val="2"/>
          </rPr>
          <t>Verónica Iveth Bueso Leiva:</t>
        </r>
        <r>
          <rPr>
            <sz val="9"/>
            <rFont val="Tahoma"/>
            <family val="2"/>
          </rPr>
          <t xml:space="preserve">
No alterar las formulas
Estas casillas no se llenen
</t>
        </r>
      </text>
    </comment>
  </commentList>
</comments>
</file>

<file path=xl/sharedStrings.xml><?xml version="1.0" encoding="utf-8"?>
<sst xmlns="http://schemas.openxmlformats.org/spreadsheetml/2006/main" count="387" uniqueCount="100">
  <si>
    <t>DD/MM/AA</t>
  </si>
  <si>
    <t>REAL</t>
  </si>
  <si>
    <t>DATOS FINALES DEL CONTRATO</t>
  </si>
  <si>
    <t>Clave Institucional</t>
  </si>
  <si>
    <t xml:space="preserve">Descripción </t>
  </si>
  <si>
    <t>Método de Compra</t>
  </si>
  <si>
    <t>Etapa de Evaluación de Ofertas</t>
  </si>
  <si>
    <t>TOTAL ( X CADA CATEGORÍA)</t>
  </si>
  <si>
    <t>Estimada</t>
  </si>
  <si>
    <t>Fecha de emisión:</t>
  </si>
  <si>
    <t>Relación con el POA</t>
  </si>
  <si>
    <t>Nombre Adjudicatario (s)</t>
  </si>
  <si>
    <t>Contrato (s) #</t>
  </si>
  <si>
    <t>LPI, LPN, LP, 3C, 2C, CD</t>
  </si>
  <si>
    <t>correlativo del POA</t>
  </si>
  <si>
    <t>Correlativo de este contrato</t>
  </si>
  <si>
    <t>Fecha de Aprobación:</t>
  </si>
  <si>
    <t>Fecha de Registro ONCAE:</t>
  </si>
  <si>
    <t>INICIO</t>
  </si>
  <si>
    <t>FIN</t>
  </si>
  <si>
    <t>Nombre del proyecto u objeto de compra</t>
  </si>
  <si>
    <r>
      <t xml:space="preserve">Categoría: </t>
    </r>
    <r>
      <rPr>
        <i/>
        <sz val="14"/>
        <rFont val="Arial"/>
        <family val="2"/>
      </rPr>
      <t>[Bienes, Obras o Servicios diferentes a las Consultorías]</t>
    </r>
  </si>
  <si>
    <t>Subsanación</t>
  </si>
  <si>
    <t>Firma de la Adjudicación</t>
  </si>
  <si>
    <t>Estimado</t>
  </si>
  <si>
    <t>Etapa de Firma del Contrato</t>
  </si>
  <si>
    <t>Invitación a Precalificar</t>
  </si>
  <si>
    <t>Evaluacion de Precalificacion</t>
  </si>
  <si>
    <t>Convocatoria a participar en el proceso</t>
  </si>
  <si>
    <t>Aprobado por:</t>
  </si>
  <si>
    <t>Actualizado por:</t>
  </si>
  <si>
    <t>Fecha Actualización ONCAE:</t>
  </si>
  <si>
    <t>Recibido por:</t>
  </si>
  <si>
    <t>Preliminares</t>
  </si>
  <si>
    <t>Etapa de Inicio</t>
  </si>
  <si>
    <t>No.</t>
  </si>
  <si>
    <t>Apertura de Ofertas</t>
  </si>
  <si>
    <t>Evaluacion de las Ofertas</t>
  </si>
  <si>
    <t>Firma del Contrato</t>
  </si>
  <si>
    <t>Recepcion de Bienes, Servicios u Obras</t>
  </si>
  <si>
    <t>PROGRAMA DE CONTRATACIONES (FECHAS ESTIMADAS/REALES)</t>
  </si>
  <si>
    <t>Emitido por:</t>
  </si>
  <si>
    <t>Fecha de Modificacion</t>
  </si>
  <si>
    <t>Fecha de Aprobacion</t>
  </si>
  <si>
    <t>Aprobado por</t>
  </si>
  <si>
    <t xml:space="preserve">Modificado por </t>
  </si>
  <si>
    <t>Entregas</t>
  </si>
  <si>
    <t>PROYECTO AGUA Y SANEAMIENTO EN ESCUELAS DEL MUNICIPIO DE TEUPASENTI</t>
  </si>
  <si>
    <r>
      <t xml:space="preserve">FONDOS </t>
    </r>
    <r>
      <rPr>
        <i/>
        <sz val="12"/>
        <rFont val="Arial"/>
        <family val="2"/>
      </rPr>
      <t>[EXTERNOS COOPERACION SUIZA CONTRATO AmCen31 7F-07761.01/02.05.HC</t>
    </r>
    <r>
      <rPr>
        <b/>
        <sz val="12"/>
        <rFont val="Arial"/>
        <family val="2"/>
      </rPr>
      <t xml:space="preserve"> </t>
    </r>
  </si>
  <si>
    <t>MUNICIPALIDAD DE TEUPASENTI</t>
  </si>
  <si>
    <t>PLAN ANUAL DE COMPRAS Y CONTRATACIONES (PACC) PARA EL AÑO FISCAL 2014</t>
  </si>
  <si>
    <t>Ejecucion de Obras A y S en escuelas ruta 1</t>
  </si>
  <si>
    <t>LPN</t>
  </si>
  <si>
    <r>
      <t xml:space="preserve">UNIDAD RESPONSABLE DE PREPARACIÓN Y SEGUIMIENTO DE PLAN DE CONTRATACIONES </t>
    </r>
    <r>
      <rPr>
        <i/>
        <sz val="10"/>
        <rFont val="Arial"/>
        <family val="2"/>
      </rPr>
      <t>[UEL Teupasenti</t>
    </r>
    <r>
      <rPr>
        <b/>
        <sz val="10"/>
        <rFont val="Arial"/>
        <family val="2"/>
      </rPr>
      <t>]</t>
    </r>
  </si>
  <si>
    <t>Compra de computadora con sus perifericos</t>
  </si>
  <si>
    <t>2C</t>
  </si>
  <si>
    <t>Compra de Mobiliario para Oficina</t>
  </si>
  <si>
    <t>3C</t>
  </si>
  <si>
    <t>Compra de Impresora Multifuncional</t>
  </si>
  <si>
    <t>Adquisicion de Motos</t>
  </si>
  <si>
    <t>Tecnico Responsable de la Unidad Ejecutora Local</t>
  </si>
  <si>
    <t>Administrador de la Unidad Ejecutora Local</t>
  </si>
  <si>
    <t>Analista de Adquisiciones</t>
  </si>
  <si>
    <t>Papeleria , Utiles y Reproducciones</t>
  </si>
  <si>
    <t>Publicaciones en Diarios</t>
  </si>
  <si>
    <t>Conexión Internet</t>
  </si>
  <si>
    <t>Contratacion de Supervision lote 1</t>
  </si>
  <si>
    <t>Contratacion de Supervision lote 2</t>
  </si>
  <si>
    <t>Contratacion de Supervision lote 3</t>
  </si>
  <si>
    <t>Contratacion de Supervision lote 4</t>
  </si>
  <si>
    <t>Contratacion de Supervision lote 5</t>
  </si>
  <si>
    <t>Contratacion de Supervision lote 6</t>
  </si>
  <si>
    <t>Costo Estimado $</t>
  </si>
  <si>
    <t>Costo Final $</t>
  </si>
  <si>
    <t>N/A</t>
  </si>
  <si>
    <t xml:space="preserve"> </t>
  </si>
  <si>
    <t>03-001-2014</t>
  </si>
  <si>
    <t>03-002-2014</t>
  </si>
  <si>
    <t>03-003-2014</t>
  </si>
  <si>
    <t>03-004-2014</t>
  </si>
  <si>
    <t>03-005-2014</t>
  </si>
  <si>
    <t>03-006-2014</t>
  </si>
  <si>
    <t>03-07-001-2014</t>
  </si>
  <si>
    <t>03-10-004-2014</t>
  </si>
  <si>
    <t>03-11-005-2014</t>
  </si>
  <si>
    <t>03-12-006-2014</t>
  </si>
  <si>
    <t>LPN-1-001-2014</t>
  </si>
  <si>
    <t>LPN-1-002-2014</t>
  </si>
  <si>
    <t>LPN-1-003-2014</t>
  </si>
  <si>
    <t>LPN-1-004-2014</t>
  </si>
  <si>
    <t>LPN-1-005-2014</t>
  </si>
  <si>
    <t>LPN-1-006-2014</t>
  </si>
  <si>
    <t>2-001-2014</t>
  </si>
  <si>
    <t>2-002-2014</t>
  </si>
  <si>
    <t>2-003-2014</t>
  </si>
  <si>
    <t>03-08-001-2014</t>
  </si>
  <si>
    <t>03-09-002-2014</t>
  </si>
  <si>
    <t>14704/2014</t>
  </si>
  <si>
    <t>30/14/2014</t>
  </si>
  <si>
    <t>FIRMA GERENCIA ADMINISTRATIVA O A QUIEN DELEGUE [Higinio Neptaly Amador, Coordinador de Adquisiciones y Municipalidad de Teupasenti]</t>
  </si>
</sst>
</file>

<file path=xl/styles.xml><?xml version="1.0" encoding="utf-8"?>
<styleSheet xmlns="http://schemas.openxmlformats.org/spreadsheetml/2006/main">
  <numFmts count="52">
    <numFmt numFmtId="5" formatCode="&quot;L.&quot;\ #,##0;&quot;L.&quot;\ \-#,##0"/>
    <numFmt numFmtId="6" formatCode="&quot;L.&quot;\ #,##0;[Red]&quot;L.&quot;\ \-#,##0"/>
    <numFmt numFmtId="7" formatCode="&quot;L.&quot;\ #,##0.00;&quot;L.&quot;\ \-#,##0.00"/>
    <numFmt numFmtId="8" formatCode="&quot;L.&quot;\ #,##0.00;[Red]&quot;L.&quot;\ \-#,##0.00"/>
    <numFmt numFmtId="42" formatCode="_ &quot;L.&quot;\ * #,##0_ ;_ &quot;L.&quot;\ * \-#,##0_ ;_ &quot;L.&quot;\ * &quot;-&quot;_ ;_ @_ "/>
    <numFmt numFmtId="41" formatCode="_ * #,##0_ ;_ * \-#,##0_ ;_ * &quot;-&quot;_ ;_ @_ "/>
    <numFmt numFmtId="44" formatCode="_ &quot;L.&quot;\ * #,##0.00_ ;_ &quot;L.&quot;\ * \-#,##0.00_ ;_ &quot;L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#,##0_);\(&quot;L.&quot;#,##0\)"/>
    <numFmt numFmtId="173" formatCode="&quot;L.&quot;#,##0_);[Red]\(&quot;L.&quot;#,##0\)"/>
    <numFmt numFmtId="174" formatCode="&quot;L.&quot;#,##0.00_);\(&quot;L.&quot;#,##0.00\)"/>
    <numFmt numFmtId="175" formatCode="&quot;L.&quot;#,##0.00_);[Red]\(&quot;L.&quot;#,##0.00\)"/>
    <numFmt numFmtId="176" formatCode="_(&quot;L.&quot;* #,##0_);_(&quot;L.&quot;* \(#,##0\);_(&quot;L.&quot;* &quot;-&quot;_);_(@_)"/>
    <numFmt numFmtId="177" formatCode="_(* #,##0_);_(* \(#,##0\);_(* &quot;-&quot;_);_(@_)"/>
    <numFmt numFmtId="178" formatCode="_(&quot;L.&quot;* #,##0.00_);_(&quot;L.&quot;* \(#,##0.00\);_(&quot;L.&quot;* &quot;-&quot;??_);_(@_)"/>
    <numFmt numFmtId="179" formatCode="_(* #,##0.00_);_(* \(#,##0.00\);_(* &quot;-&quot;??_);_(@_)"/>
    <numFmt numFmtId="180" formatCode="&quot;L&quot;#,##0;&quot;L&quot;\-#,##0"/>
    <numFmt numFmtId="181" formatCode="&quot;L&quot;#,##0;[Red]&quot;L&quot;\-#,##0"/>
    <numFmt numFmtId="182" formatCode="&quot;L&quot;#,##0.00;&quot;L&quot;\-#,##0.00"/>
    <numFmt numFmtId="183" formatCode="&quot;L&quot;#,##0.00;[Red]&quot;L&quot;\-#,##0.00"/>
    <numFmt numFmtId="184" formatCode="_ &quot;L&quot;* #,##0_ ;_ &quot;L&quot;* \-#,##0_ ;_ &quot;L&quot;* &quot;-&quot;_ ;_ @_ "/>
    <numFmt numFmtId="185" formatCode="_ &quot;L&quot;* #,##0.00_ ;_ &quot;L&quot;* \-#,##0.00_ ;_ &quot;L&quot;* &quot;-&quot;??_ ;_ @_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_(* #,##0.0_);_(* \(#,##0.0\);_(* &quot;-&quot;??_);_(@_)"/>
    <numFmt numFmtId="201" formatCode="_(* #,##0_);_(* \(#,##0\);_(* &quot;-&quot;?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L&quot;#,##0.00"/>
    <numFmt numFmtId="207" formatCode="0.0"/>
  </numFmts>
  <fonts count="5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2"/>
      <name val="Arial"/>
      <family val="2"/>
    </font>
    <font>
      <i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4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91" fontId="0" fillId="0" borderId="0" xfId="50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206" fontId="14" fillId="0" borderId="10" xfId="50" applyNumberFormat="1" applyFont="1" applyBorder="1" applyAlignment="1">
      <alignment horizontal="center" vertical="center"/>
    </xf>
    <xf numFmtId="206" fontId="14" fillId="0" borderId="10" xfId="5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79" fontId="3" fillId="0" borderId="10" xfId="48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21" fillId="0" borderId="19" xfId="0" applyFont="1" applyBorder="1" applyAlignment="1">
      <alignment/>
    </xf>
    <xf numFmtId="0" fontId="21" fillId="0" borderId="0" xfId="0" applyFont="1" applyAlignment="1">
      <alignment/>
    </xf>
    <xf numFmtId="0" fontId="1" fillId="0" borderId="17" xfId="0" applyFont="1" applyBorder="1" applyAlignment="1">
      <alignment horizontal="left"/>
    </xf>
    <xf numFmtId="0" fontId="1" fillId="0" borderId="19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2" xfId="0" applyFont="1" applyBorder="1" applyAlignment="1">
      <alignment/>
    </xf>
    <xf numFmtId="0" fontId="21" fillId="0" borderId="15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2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4" fontId="1" fillId="0" borderId="19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9" fontId="3" fillId="0" borderId="20" xfId="48" applyFont="1" applyBorder="1" applyAlignment="1">
      <alignment horizontal="center" vertical="center" wrapText="1"/>
    </xf>
    <xf numFmtId="179" fontId="3" fillId="0" borderId="14" xfId="48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9" fontId="56" fillId="0" borderId="20" xfId="48" applyFont="1" applyBorder="1" applyAlignment="1">
      <alignment horizontal="center" vertical="center" wrapText="1"/>
    </xf>
    <xf numFmtId="179" fontId="56" fillId="0" borderId="14" xfId="48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2" fillId="18" borderId="23" xfId="0" applyFont="1" applyFill="1" applyBorder="1" applyAlignment="1">
      <alignment horizontal="center" vertical="center" wrapText="1"/>
    </xf>
    <xf numFmtId="0" fontId="2" fillId="18" borderId="24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19" fillId="18" borderId="25" xfId="0" applyFont="1" applyFill="1" applyBorder="1" applyAlignment="1">
      <alignment horizontal="center" vertical="center"/>
    </xf>
    <xf numFmtId="0" fontId="19" fillId="18" borderId="16" xfId="0" applyFont="1" applyFill="1" applyBorder="1" applyAlignment="1">
      <alignment horizontal="center" vertical="center"/>
    </xf>
    <xf numFmtId="0" fontId="19" fillId="18" borderId="26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18" borderId="26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2" fillId="18" borderId="2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7" fillId="12" borderId="17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7" fillId="12" borderId="28" xfId="0" applyFont="1" applyFill="1" applyBorder="1" applyAlignment="1">
      <alignment horizontal="center" vertical="center" wrapText="1"/>
    </xf>
    <xf numFmtId="0" fontId="7" fillId="12" borderId="29" xfId="0" applyFont="1" applyFill="1" applyBorder="1" applyAlignment="1">
      <alignment horizontal="center" vertical="center" wrapText="1"/>
    </xf>
    <xf numFmtId="0" fontId="7" fillId="12" borderId="3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79" fontId="0" fillId="0" borderId="20" xfId="48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0" fillId="0" borderId="14" xfId="48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206" fontId="2" fillId="0" borderId="10" xfId="50" applyNumberFormat="1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6"/>
  <sheetViews>
    <sheetView tabSelected="1" zoomScale="70" zoomScaleNormal="70" zoomScalePageLayoutView="0" workbookViewId="0" topLeftCell="A6">
      <pane xSplit="8580" ySplit="2310" topLeftCell="W55" activePane="bottomRight" state="split"/>
      <selection pane="topLeft" activeCell="W37" sqref="W37"/>
      <selection pane="topRight" activeCell="H9" sqref="H9"/>
      <selection pane="bottomLeft" activeCell="A69" sqref="A69:IV69"/>
      <selection pane="bottomRight" activeCell="Z70" sqref="Z70"/>
    </sheetView>
  </sheetViews>
  <sheetFormatPr defaultColWidth="9.140625" defaultRowHeight="12.75"/>
  <cols>
    <col min="1" max="1" width="9.140625" style="0" customWidth="1"/>
    <col min="2" max="2" width="23.421875" style="1" customWidth="1"/>
    <col min="3" max="4" width="12.7109375" style="1" customWidth="1"/>
    <col min="5" max="5" width="14.57421875" style="1" customWidth="1"/>
    <col min="6" max="6" width="12.421875" style="1" customWidth="1"/>
    <col min="7" max="7" width="13.28125" style="1" customWidth="1"/>
    <col min="8" max="8" width="13.57421875" style="1" customWidth="1"/>
    <col min="9" max="13" width="12.7109375" style="1" customWidth="1"/>
    <col min="14" max="14" width="13.421875" style="1" customWidth="1"/>
    <col min="15" max="15" width="13.140625" style="1" customWidth="1"/>
    <col min="16" max="21" width="12.7109375" style="0" customWidth="1"/>
    <col min="22" max="22" width="15.28125" style="0" customWidth="1"/>
    <col min="23" max="23" width="16.8515625" style="0" customWidth="1"/>
    <col min="24" max="25" width="12.7109375" style="0" customWidth="1"/>
    <col min="26" max="26" width="15.00390625" style="0" customWidth="1"/>
    <col min="27" max="27" width="13.140625" style="0" customWidth="1"/>
    <col min="28" max="31" width="12.7109375" style="0" customWidth="1"/>
    <col min="32" max="32" width="11.7109375" style="0" customWidth="1"/>
    <col min="33" max="33" width="10.8515625" style="0" customWidth="1"/>
  </cols>
  <sheetData>
    <row r="1" spans="2:27" s="1" customFormat="1" ht="15.75">
      <c r="B1" s="117" t="s">
        <v>49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</row>
    <row r="2" spans="2:32" ht="15.75" customHeight="1">
      <c r="B2" s="117" t="s">
        <v>48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7"/>
      <c r="AC2" s="11"/>
      <c r="AD2" s="11"/>
      <c r="AE2" s="11"/>
      <c r="AF2" s="11"/>
    </row>
    <row r="3" spans="2:32" ht="15.75" customHeight="1">
      <c r="B3" s="117" t="s">
        <v>47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7"/>
      <c r="AC3" s="11"/>
      <c r="AD3" s="11"/>
      <c r="AE3" s="11"/>
      <c r="AF3" s="11"/>
    </row>
    <row r="4" spans="2:32" ht="15.75" customHeight="1">
      <c r="B4" s="117" t="s">
        <v>50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8"/>
      <c r="AC4" s="11"/>
      <c r="AD4" s="11"/>
      <c r="AE4" s="11"/>
      <c r="AF4" s="11"/>
    </row>
    <row r="5" spans="2:33" s="11" customFormat="1" ht="15.75" customHeight="1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9"/>
      <c r="AC5" s="19"/>
      <c r="AD5" s="19"/>
      <c r="AE5" s="19"/>
      <c r="AF5" s="19"/>
      <c r="AG5" s="19"/>
    </row>
    <row r="6" spans="17:32" ht="8.25" customHeight="1">
      <c r="Q6" s="10"/>
      <c r="R6" s="10"/>
      <c r="S6" s="10"/>
      <c r="T6" s="10"/>
      <c r="U6" s="10"/>
      <c r="AC6" s="2"/>
      <c r="AD6" s="2"/>
      <c r="AE6" s="2"/>
      <c r="AF6" s="4"/>
    </row>
    <row r="7" spans="1:28" ht="22.5" customHeight="1">
      <c r="A7" s="95" t="s">
        <v>21</v>
      </c>
      <c r="B7" s="96"/>
      <c r="C7" s="96"/>
      <c r="D7" s="96"/>
      <c r="E7" s="97"/>
      <c r="F7" s="101" t="s">
        <v>40</v>
      </c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2"/>
      <c r="AB7" s="3"/>
    </row>
    <row r="8" spans="1:28" ht="22.5" customHeight="1">
      <c r="A8" s="98"/>
      <c r="B8" s="99"/>
      <c r="C8" s="99"/>
      <c r="D8" s="99"/>
      <c r="E8" s="100"/>
      <c r="F8" s="101" t="s">
        <v>33</v>
      </c>
      <c r="G8" s="101"/>
      <c r="H8" s="101"/>
      <c r="I8" s="102"/>
      <c r="J8" s="103" t="s">
        <v>34</v>
      </c>
      <c r="K8" s="101"/>
      <c r="L8" s="101"/>
      <c r="M8" s="102"/>
      <c r="N8" s="103" t="s">
        <v>6</v>
      </c>
      <c r="O8" s="101"/>
      <c r="P8" s="101"/>
      <c r="Q8" s="101"/>
      <c r="R8" s="103" t="s">
        <v>25</v>
      </c>
      <c r="S8" s="101"/>
      <c r="T8" s="101"/>
      <c r="U8" s="102"/>
      <c r="V8" s="103" t="s">
        <v>46</v>
      </c>
      <c r="W8" s="102"/>
      <c r="X8" s="125" t="s">
        <v>2</v>
      </c>
      <c r="Y8" s="126"/>
      <c r="Z8" s="126"/>
      <c r="AA8" s="127"/>
      <c r="AB8" s="3"/>
    </row>
    <row r="9" spans="1:27" ht="99.75" customHeight="1" thickBot="1">
      <c r="A9" s="98"/>
      <c r="B9" s="99"/>
      <c r="C9" s="99"/>
      <c r="D9" s="99"/>
      <c r="E9" s="100"/>
      <c r="F9" s="120" t="s">
        <v>26</v>
      </c>
      <c r="G9" s="121"/>
      <c r="H9" s="122" t="s">
        <v>27</v>
      </c>
      <c r="I9" s="94"/>
      <c r="J9" s="93" t="s">
        <v>28</v>
      </c>
      <c r="K9" s="94"/>
      <c r="L9" s="93" t="s">
        <v>36</v>
      </c>
      <c r="M9" s="94"/>
      <c r="N9" s="93" t="s">
        <v>37</v>
      </c>
      <c r="O9" s="94"/>
      <c r="P9" s="93" t="s">
        <v>22</v>
      </c>
      <c r="Q9" s="94"/>
      <c r="R9" s="93" t="s">
        <v>23</v>
      </c>
      <c r="S9" s="94"/>
      <c r="T9" s="93" t="s">
        <v>38</v>
      </c>
      <c r="U9" s="94"/>
      <c r="V9" s="93" t="s">
        <v>39</v>
      </c>
      <c r="W9" s="94"/>
      <c r="X9" s="128"/>
      <c r="Y9" s="129"/>
      <c r="Z9" s="129"/>
      <c r="AA9" s="130"/>
    </row>
    <row r="10" spans="1:27" ht="52.5" customHeight="1" thickTop="1">
      <c r="A10" s="8" t="s">
        <v>35</v>
      </c>
      <c r="B10" s="38" t="s">
        <v>4</v>
      </c>
      <c r="C10" s="37" t="s">
        <v>5</v>
      </c>
      <c r="D10" s="37" t="s">
        <v>10</v>
      </c>
      <c r="E10" s="36" t="s">
        <v>3</v>
      </c>
      <c r="F10" s="35" t="s">
        <v>18</v>
      </c>
      <c r="G10" s="35" t="s">
        <v>19</v>
      </c>
      <c r="H10" s="35" t="s">
        <v>18</v>
      </c>
      <c r="I10" s="35" t="s">
        <v>19</v>
      </c>
      <c r="J10" s="35" t="s">
        <v>18</v>
      </c>
      <c r="K10" s="35" t="s">
        <v>19</v>
      </c>
      <c r="L10" s="35" t="s">
        <v>18</v>
      </c>
      <c r="M10" s="35" t="s">
        <v>19</v>
      </c>
      <c r="N10" s="35" t="s">
        <v>18</v>
      </c>
      <c r="O10" s="35" t="s">
        <v>19</v>
      </c>
      <c r="P10" s="36" t="s">
        <v>18</v>
      </c>
      <c r="Q10" s="36" t="s">
        <v>19</v>
      </c>
      <c r="R10" s="36" t="s">
        <v>18</v>
      </c>
      <c r="S10" s="36" t="s">
        <v>19</v>
      </c>
      <c r="T10" s="36" t="s">
        <v>18</v>
      </c>
      <c r="U10" s="36" t="s">
        <v>19</v>
      </c>
      <c r="V10" s="36" t="s">
        <v>18</v>
      </c>
      <c r="W10" s="36" t="s">
        <v>19</v>
      </c>
      <c r="X10" s="37" t="s">
        <v>11</v>
      </c>
      <c r="Y10" s="37" t="s">
        <v>12</v>
      </c>
      <c r="Z10" s="36" t="s">
        <v>72</v>
      </c>
      <c r="AA10" s="37" t="s">
        <v>73</v>
      </c>
    </row>
    <row r="11" spans="1:27" ht="29.25" customHeight="1">
      <c r="A11" s="41"/>
      <c r="B11" s="119" t="s">
        <v>20</v>
      </c>
      <c r="C11" s="132" t="s">
        <v>13</v>
      </c>
      <c r="D11" s="132" t="s">
        <v>14</v>
      </c>
      <c r="E11" s="133" t="s">
        <v>15</v>
      </c>
      <c r="F11" s="29" t="s">
        <v>8</v>
      </c>
      <c r="G11" s="29" t="s">
        <v>8</v>
      </c>
      <c r="H11" s="29" t="s">
        <v>8</v>
      </c>
      <c r="I11" s="29" t="s">
        <v>8</v>
      </c>
      <c r="J11" s="29" t="s">
        <v>8</v>
      </c>
      <c r="K11" s="29" t="s">
        <v>8</v>
      </c>
      <c r="L11" s="29" t="s">
        <v>8</v>
      </c>
      <c r="M11" s="29" t="s">
        <v>8</v>
      </c>
      <c r="N11" s="29" t="s">
        <v>8</v>
      </c>
      <c r="O11" s="29" t="s">
        <v>8</v>
      </c>
      <c r="P11" s="29" t="s">
        <v>8</v>
      </c>
      <c r="Q11" s="29" t="s">
        <v>8</v>
      </c>
      <c r="R11" s="29" t="s">
        <v>8</v>
      </c>
      <c r="S11" s="29" t="s">
        <v>8</v>
      </c>
      <c r="T11" s="29" t="s">
        <v>8</v>
      </c>
      <c r="U11" s="29" t="s">
        <v>8</v>
      </c>
      <c r="V11" s="29" t="s">
        <v>8</v>
      </c>
      <c r="W11" s="29" t="s">
        <v>8</v>
      </c>
      <c r="X11" s="91" t="s">
        <v>1</v>
      </c>
      <c r="Y11" s="91" t="s">
        <v>1</v>
      </c>
      <c r="Z11" s="86" t="s">
        <v>24</v>
      </c>
      <c r="AA11" s="91" t="s">
        <v>1</v>
      </c>
    </row>
    <row r="12" spans="1:29" ht="32.25" customHeight="1">
      <c r="A12" s="40"/>
      <c r="B12" s="119"/>
      <c r="C12" s="132"/>
      <c r="D12" s="132"/>
      <c r="E12" s="133"/>
      <c r="F12" s="12" t="s">
        <v>1</v>
      </c>
      <c r="G12" s="12" t="s">
        <v>1</v>
      </c>
      <c r="H12" s="12" t="s">
        <v>1</v>
      </c>
      <c r="I12" s="12" t="s">
        <v>1</v>
      </c>
      <c r="J12" s="12" t="s">
        <v>1</v>
      </c>
      <c r="K12" s="12" t="s">
        <v>1</v>
      </c>
      <c r="L12" s="12" t="s">
        <v>1</v>
      </c>
      <c r="M12" s="12" t="s">
        <v>1</v>
      </c>
      <c r="N12" s="12" t="s">
        <v>1</v>
      </c>
      <c r="O12" s="12" t="s">
        <v>1</v>
      </c>
      <c r="P12" s="12" t="s">
        <v>1</v>
      </c>
      <c r="Q12" s="9" t="s">
        <v>1</v>
      </c>
      <c r="R12" s="9" t="s">
        <v>1</v>
      </c>
      <c r="S12" s="9" t="s">
        <v>1</v>
      </c>
      <c r="T12" s="9" t="s">
        <v>1</v>
      </c>
      <c r="U12" s="9" t="s">
        <v>1</v>
      </c>
      <c r="V12" s="9" t="s">
        <v>1</v>
      </c>
      <c r="W12" s="9" t="s">
        <v>1</v>
      </c>
      <c r="X12" s="92"/>
      <c r="Y12" s="92"/>
      <c r="Z12" s="87"/>
      <c r="AA12" s="92"/>
      <c r="AB12" s="16"/>
      <c r="AC12" s="16"/>
    </row>
    <row r="13" spans="1:29" ht="32.25" customHeight="1">
      <c r="A13" s="73">
        <v>1.1</v>
      </c>
      <c r="B13" s="75" t="s">
        <v>51</v>
      </c>
      <c r="C13" s="77" t="s">
        <v>52</v>
      </c>
      <c r="D13" s="77">
        <v>1.1</v>
      </c>
      <c r="E13" s="81" t="s">
        <v>86</v>
      </c>
      <c r="F13" s="140" t="s">
        <v>74</v>
      </c>
      <c r="G13" s="140" t="s">
        <v>74</v>
      </c>
      <c r="H13" s="140" t="s">
        <v>74</v>
      </c>
      <c r="I13" s="140" t="s">
        <v>74</v>
      </c>
      <c r="J13" s="140">
        <v>41797</v>
      </c>
      <c r="K13" s="140">
        <v>41797</v>
      </c>
      <c r="L13" s="140">
        <v>41800</v>
      </c>
      <c r="M13" s="140">
        <v>41800</v>
      </c>
      <c r="N13" s="140">
        <v>41800</v>
      </c>
      <c r="O13" s="140">
        <v>41803</v>
      </c>
      <c r="P13" s="140">
        <v>41805</v>
      </c>
      <c r="Q13" s="141">
        <v>41806</v>
      </c>
      <c r="R13" s="141">
        <v>41808</v>
      </c>
      <c r="S13" s="141">
        <v>41810</v>
      </c>
      <c r="T13" s="141">
        <v>41812</v>
      </c>
      <c r="U13" s="141">
        <v>41813</v>
      </c>
      <c r="V13" s="141">
        <v>41812</v>
      </c>
      <c r="W13" s="141">
        <v>41813</v>
      </c>
      <c r="X13" s="91"/>
      <c r="Y13" s="91"/>
      <c r="Z13" s="137">
        <v>141446</v>
      </c>
      <c r="AA13" s="88"/>
      <c r="AB13" s="16"/>
      <c r="AC13" s="16"/>
    </row>
    <row r="14" spans="1:29" ht="32.25" customHeight="1">
      <c r="A14" s="74"/>
      <c r="B14" s="76"/>
      <c r="C14" s="78"/>
      <c r="D14" s="78"/>
      <c r="E14" s="90"/>
      <c r="F14" s="140" t="s">
        <v>74</v>
      </c>
      <c r="G14" s="140" t="s">
        <v>74</v>
      </c>
      <c r="H14" s="140" t="s">
        <v>74</v>
      </c>
      <c r="I14" s="140" t="s">
        <v>74</v>
      </c>
      <c r="J14" s="140"/>
      <c r="K14" s="140"/>
      <c r="L14" s="140"/>
      <c r="M14" s="140"/>
      <c r="N14" s="140"/>
      <c r="O14" s="140"/>
      <c r="P14" s="140"/>
      <c r="Q14" s="141"/>
      <c r="R14" s="141"/>
      <c r="S14" s="141"/>
      <c r="T14" s="141"/>
      <c r="U14" s="141"/>
      <c r="V14" s="141"/>
      <c r="W14" s="141"/>
      <c r="X14" s="92"/>
      <c r="Y14" s="92"/>
      <c r="Z14" s="139"/>
      <c r="AA14" s="89"/>
      <c r="AB14" s="16"/>
      <c r="AC14" s="16"/>
    </row>
    <row r="15" spans="1:29" ht="32.25" customHeight="1">
      <c r="A15" s="73">
        <v>1.2</v>
      </c>
      <c r="B15" s="75" t="s">
        <v>51</v>
      </c>
      <c r="C15" s="77" t="s">
        <v>52</v>
      </c>
      <c r="D15" s="77">
        <v>1.2</v>
      </c>
      <c r="E15" s="81" t="s">
        <v>87</v>
      </c>
      <c r="F15" s="140" t="s">
        <v>74</v>
      </c>
      <c r="G15" s="140" t="s">
        <v>74</v>
      </c>
      <c r="H15" s="140" t="s">
        <v>74</v>
      </c>
      <c r="I15" s="140" t="s">
        <v>74</v>
      </c>
      <c r="J15" s="140">
        <v>41797</v>
      </c>
      <c r="K15" s="140">
        <v>41797</v>
      </c>
      <c r="L15" s="140">
        <v>41800</v>
      </c>
      <c r="M15" s="140">
        <v>41800</v>
      </c>
      <c r="N15" s="140">
        <v>41800</v>
      </c>
      <c r="O15" s="140">
        <v>41803</v>
      </c>
      <c r="P15" s="140">
        <v>41805</v>
      </c>
      <c r="Q15" s="141">
        <v>41806</v>
      </c>
      <c r="R15" s="141">
        <v>41808</v>
      </c>
      <c r="S15" s="141">
        <v>41810</v>
      </c>
      <c r="T15" s="141">
        <v>41812</v>
      </c>
      <c r="U15" s="141">
        <v>41813</v>
      </c>
      <c r="V15" s="141">
        <v>41812</v>
      </c>
      <c r="W15" s="141">
        <v>41813</v>
      </c>
      <c r="X15" s="91"/>
      <c r="Y15" s="91"/>
      <c r="Z15" s="137">
        <v>109500</v>
      </c>
      <c r="AA15" s="88"/>
      <c r="AB15" s="16"/>
      <c r="AC15" s="16"/>
    </row>
    <row r="16" spans="1:29" ht="32.25" customHeight="1">
      <c r="A16" s="74"/>
      <c r="B16" s="76"/>
      <c r="C16" s="78"/>
      <c r="D16" s="78"/>
      <c r="E16" s="90"/>
      <c r="F16" s="140" t="s">
        <v>74</v>
      </c>
      <c r="G16" s="140" t="s">
        <v>74</v>
      </c>
      <c r="H16" s="140" t="s">
        <v>74</v>
      </c>
      <c r="I16" s="140" t="s">
        <v>74</v>
      </c>
      <c r="J16" s="140"/>
      <c r="K16" s="140"/>
      <c r="L16" s="140"/>
      <c r="M16" s="140"/>
      <c r="N16" s="140"/>
      <c r="O16" s="140"/>
      <c r="P16" s="140"/>
      <c r="Q16" s="141"/>
      <c r="R16" s="141"/>
      <c r="S16" s="141"/>
      <c r="T16" s="141"/>
      <c r="U16" s="141"/>
      <c r="V16" s="141"/>
      <c r="W16" s="141"/>
      <c r="X16" s="92"/>
      <c r="Y16" s="92"/>
      <c r="Z16" s="139"/>
      <c r="AA16" s="89"/>
      <c r="AB16" s="16"/>
      <c r="AC16" s="16"/>
    </row>
    <row r="17" spans="1:29" ht="32.25" customHeight="1">
      <c r="A17" s="73">
        <v>1.3</v>
      </c>
      <c r="B17" s="75" t="s">
        <v>51</v>
      </c>
      <c r="C17" s="77" t="s">
        <v>52</v>
      </c>
      <c r="D17" s="77">
        <v>1.3</v>
      </c>
      <c r="E17" s="81" t="s">
        <v>88</v>
      </c>
      <c r="F17" s="140" t="s">
        <v>74</v>
      </c>
      <c r="G17" s="140" t="s">
        <v>74</v>
      </c>
      <c r="H17" s="140" t="s">
        <v>74</v>
      </c>
      <c r="I17" s="140" t="s">
        <v>74</v>
      </c>
      <c r="J17" s="140">
        <v>41797</v>
      </c>
      <c r="K17" s="140">
        <v>41797</v>
      </c>
      <c r="L17" s="140">
        <v>41800</v>
      </c>
      <c r="M17" s="140">
        <v>41800</v>
      </c>
      <c r="N17" s="140">
        <v>41800</v>
      </c>
      <c r="O17" s="140">
        <v>41803</v>
      </c>
      <c r="P17" s="140">
        <v>41805</v>
      </c>
      <c r="Q17" s="141">
        <v>41806</v>
      </c>
      <c r="R17" s="141">
        <v>41808</v>
      </c>
      <c r="S17" s="141">
        <v>41810</v>
      </c>
      <c r="T17" s="141">
        <v>41812</v>
      </c>
      <c r="U17" s="141">
        <v>41813</v>
      </c>
      <c r="V17" s="141">
        <v>41812</v>
      </c>
      <c r="W17" s="141">
        <v>41813</v>
      </c>
      <c r="X17" s="91"/>
      <c r="Y17" s="91"/>
      <c r="Z17" s="137">
        <v>128310</v>
      </c>
      <c r="AA17" s="88"/>
      <c r="AB17" s="16"/>
      <c r="AC17" s="16"/>
    </row>
    <row r="18" spans="1:29" ht="32.25" customHeight="1">
      <c r="A18" s="74"/>
      <c r="B18" s="76"/>
      <c r="C18" s="78"/>
      <c r="D18" s="78"/>
      <c r="E18" s="90"/>
      <c r="F18" s="140" t="s">
        <v>74</v>
      </c>
      <c r="G18" s="140" t="s">
        <v>74</v>
      </c>
      <c r="H18" s="140" t="s">
        <v>74</v>
      </c>
      <c r="I18" s="140" t="s">
        <v>74</v>
      </c>
      <c r="J18" s="140"/>
      <c r="K18" s="140"/>
      <c r="L18" s="140"/>
      <c r="M18" s="140"/>
      <c r="N18" s="140"/>
      <c r="O18" s="140"/>
      <c r="P18" s="140"/>
      <c r="Q18" s="141"/>
      <c r="R18" s="141"/>
      <c r="S18" s="141"/>
      <c r="T18" s="141"/>
      <c r="U18" s="141"/>
      <c r="V18" s="141"/>
      <c r="W18" s="141"/>
      <c r="X18" s="92"/>
      <c r="Y18" s="92"/>
      <c r="Z18" s="139"/>
      <c r="AA18" s="89"/>
      <c r="AB18" s="16"/>
      <c r="AC18" s="16"/>
    </row>
    <row r="19" spans="1:27" ht="29.25" customHeight="1">
      <c r="A19" s="73">
        <v>1.4</v>
      </c>
      <c r="B19" s="75" t="s">
        <v>51</v>
      </c>
      <c r="C19" s="77" t="s">
        <v>52</v>
      </c>
      <c r="D19" s="77">
        <v>1.4</v>
      </c>
      <c r="E19" s="81" t="s">
        <v>89</v>
      </c>
      <c r="F19" s="140" t="s">
        <v>74</v>
      </c>
      <c r="G19" s="140" t="s">
        <v>74</v>
      </c>
      <c r="H19" s="140" t="s">
        <v>74</v>
      </c>
      <c r="I19" s="140" t="s">
        <v>74</v>
      </c>
      <c r="J19" s="140">
        <v>41797</v>
      </c>
      <c r="K19" s="140">
        <v>41797</v>
      </c>
      <c r="L19" s="140">
        <v>41800</v>
      </c>
      <c r="M19" s="140">
        <v>41800</v>
      </c>
      <c r="N19" s="140">
        <v>41800</v>
      </c>
      <c r="O19" s="140">
        <v>41803</v>
      </c>
      <c r="P19" s="140">
        <v>41805</v>
      </c>
      <c r="Q19" s="141">
        <v>41806</v>
      </c>
      <c r="R19" s="141">
        <v>41808</v>
      </c>
      <c r="S19" s="141">
        <v>41810</v>
      </c>
      <c r="T19" s="141">
        <v>41812</v>
      </c>
      <c r="U19" s="141">
        <v>41813</v>
      </c>
      <c r="V19" s="141">
        <v>41812</v>
      </c>
      <c r="W19" s="141">
        <v>41813</v>
      </c>
      <c r="X19" s="86"/>
      <c r="Y19" s="86"/>
      <c r="Z19" s="137">
        <v>76114</v>
      </c>
      <c r="AA19" s="71"/>
    </row>
    <row r="20" spans="1:27" ht="29.25" customHeight="1">
      <c r="A20" s="74"/>
      <c r="B20" s="76"/>
      <c r="C20" s="78"/>
      <c r="D20" s="78"/>
      <c r="E20" s="80"/>
      <c r="F20" s="140" t="s">
        <v>74</v>
      </c>
      <c r="G20" s="140" t="s">
        <v>74</v>
      </c>
      <c r="H20" s="140" t="s">
        <v>74</v>
      </c>
      <c r="I20" s="140" t="s">
        <v>74</v>
      </c>
      <c r="J20" s="69"/>
      <c r="K20" s="69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87"/>
      <c r="Y20" s="87"/>
      <c r="Z20" s="139"/>
      <c r="AA20" s="72"/>
    </row>
    <row r="21" spans="1:27" ht="29.25" customHeight="1">
      <c r="A21" s="73">
        <v>1.5</v>
      </c>
      <c r="B21" s="75" t="s">
        <v>51</v>
      </c>
      <c r="C21" s="77" t="s">
        <v>52</v>
      </c>
      <c r="D21" s="77">
        <v>1.5</v>
      </c>
      <c r="E21" s="81" t="s">
        <v>90</v>
      </c>
      <c r="F21" s="140" t="s">
        <v>74</v>
      </c>
      <c r="G21" s="140" t="s">
        <v>74</v>
      </c>
      <c r="H21" s="140" t="s">
        <v>74</v>
      </c>
      <c r="I21" s="140" t="s">
        <v>74</v>
      </c>
      <c r="J21" s="140">
        <v>41797</v>
      </c>
      <c r="K21" s="140">
        <v>41797</v>
      </c>
      <c r="L21" s="140">
        <v>41800</v>
      </c>
      <c r="M21" s="140">
        <v>41800</v>
      </c>
      <c r="N21" s="140">
        <v>41800</v>
      </c>
      <c r="O21" s="140">
        <v>41803</v>
      </c>
      <c r="P21" s="140">
        <v>41805</v>
      </c>
      <c r="Q21" s="141">
        <v>41806</v>
      </c>
      <c r="R21" s="141">
        <v>41808</v>
      </c>
      <c r="S21" s="141">
        <v>41810</v>
      </c>
      <c r="T21" s="141">
        <v>41812</v>
      </c>
      <c r="U21" s="141">
        <v>41813</v>
      </c>
      <c r="V21" s="141">
        <v>41812</v>
      </c>
      <c r="W21" s="141">
        <v>41813</v>
      </c>
      <c r="X21" s="86"/>
      <c r="Y21" s="86"/>
      <c r="Z21" s="137">
        <v>86099</v>
      </c>
      <c r="AA21" s="71"/>
    </row>
    <row r="22" spans="1:27" ht="29.25" customHeight="1">
      <c r="A22" s="74"/>
      <c r="B22" s="76"/>
      <c r="C22" s="78"/>
      <c r="D22" s="78"/>
      <c r="E22" s="80"/>
      <c r="F22" s="140" t="s">
        <v>74</v>
      </c>
      <c r="G22" s="140" t="s">
        <v>74</v>
      </c>
      <c r="H22" s="140" t="s">
        <v>74</v>
      </c>
      <c r="I22" s="140" t="s">
        <v>74</v>
      </c>
      <c r="J22" s="69"/>
      <c r="K22" s="69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87"/>
      <c r="Y22" s="87"/>
      <c r="Z22" s="139"/>
      <c r="AA22" s="72"/>
    </row>
    <row r="23" spans="1:27" ht="29.25" customHeight="1">
      <c r="A23" s="73">
        <v>1.6</v>
      </c>
      <c r="B23" s="75" t="s">
        <v>51</v>
      </c>
      <c r="C23" s="77" t="s">
        <v>52</v>
      </c>
      <c r="D23" s="77">
        <v>1.6</v>
      </c>
      <c r="E23" s="81" t="s">
        <v>91</v>
      </c>
      <c r="F23" s="140" t="s">
        <v>74</v>
      </c>
      <c r="G23" s="140" t="s">
        <v>74</v>
      </c>
      <c r="H23" s="140" t="s">
        <v>74</v>
      </c>
      <c r="I23" s="140" t="s">
        <v>74</v>
      </c>
      <c r="J23" s="140">
        <v>41797</v>
      </c>
      <c r="K23" s="140">
        <v>41797</v>
      </c>
      <c r="L23" s="140">
        <v>41800</v>
      </c>
      <c r="M23" s="140">
        <v>41800</v>
      </c>
      <c r="N23" s="140">
        <v>41800</v>
      </c>
      <c r="O23" s="140">
        <v>41803</v>
      </c>
      <c r="P23" s="140">
        <v>41805</v>
      </c>
      <c r="Q23" s="141">
        <v>41806</v>
      </c>
      <c r="R23" s="141">
        <v>41808</v>
      </c>
      <c r="S23" s="141">
        <v>41810</v>
      </c>
      <c r="T23" s="141">
        <v>41812</v>
      </c>
      <c r="U23" s="141">
        <v>41813</v>
      </c>
      <c r="V23" s="141">
        <v>41812</v>
      </c>
      <c r="W23" s="141">
        <v>41813</v>
      </c>
      <c r="X23" s="86"/>
      <c r="Y23" s="86"/>
      <c r="Z23" s="137">
        <v>125380</v>
      </c>
      <c r="AA23" s="71"/>
    </row>
    <row r="24" spans="1:27" ht="29.25" customHeight="1">
      <c r="A24" s="74"/>
      <c r="B24" s="76"/>
      <c r="C24" s="78"/>
      <c r="D24" s="78"/>
      <c r="E24" s="80"/>
      <c r="F24" s="140" t="s">
        <v>74</v>
      </c>
      <c r="G24" s="140" t="s">
        <v>74</v>
      </c>
      <c r="H24" s="140" t="s">
        <v>74</v>
      </c>
      <c r="I24" s="140" t="s">
        <v>74</v>
      </c>
      <c r="J24" s="68"/>
      <c r="K24" s="68"/>
      <c r="L24" s="7"/>
      <c r="M24" s="7"/>
      <c r="N24" s="7"/>
      <c r="O24" s="7"/>
      <c r="P24" s="29"/>
      <c r="Q24" s="29"/>
      <c r="R24" s="29"/>
      <c r="S24" s="29"/>
      <c r="T24" s="29"/>
      <c r="U24" s="29"/>
      <c r="V24" s="29"/>
      <c r="W24" s="29"/>
      <c r="X24" s="87"/>
      <c r="Y24" s="87"/>
      <c r="Z24" s="139"/>
      <c r="AA24" s="72"/>
    </row>
    <row r="25" spans="1:27" ht="29.25" customHeight="1">
      <c r="A25" s="73">
        <v>2.1</v>
      </c>
      <c r="B25" s="75" t="s">
        <v>54</v>
      </c>
      <c r="C25" s="77" t="s">
        <v>55</v>
      </c>
      <c r="D25" s="77">
        <v>2.1</v>
      </c>
      <c r="E25" s="81" t="s">
        <v>92</v>
      </c>
      <c r="F25" s="140" t="s">
        <v>74</v>
      </c>
      <c r="G25" s="140" t="s">
        <v>74</v>
      </c>
      <c r="H25" s="140" t="s">
        <v>74</v>
      </c>
      <c r="I25" s="140" t="s">
        <v>74</v>
      </c>
      <c r="J25" s="68">
        <v>41750</v>
      </c>
      <c r="K25" s="68">
        <v>41754</v>
      </c>
      <c r="L25" s="68">
        <v>41759</v>
      </c>
      <c r="M25" s="68">
        <v>41759</v>
      </c>
      <c r="N25" s="68">
        <v>41759</v>
      </c>
      <c r="O25" s="68">
        <v>41762</v>
      </c>
      <c r="P25" s="69">
        <v>41763</v>
      </c>
      <c r="Q25" s="69">
        <v>41763</v>
      </c>
      <c r="R25" s="69">
        <v>41764</v>
      </c>
      <c r="S25" s="69">
        <v>41764</v>
      </c>
      <c r="T25" s="69">
        <v>41766</v>
      </c>
      <c r="U25" s="69">
        <v>41766</v>
      </c>
      <c r="V25" s="69">
        <v>41767</v>
      </c>
      <c r="W25" s="69">
        <v>41769</v>
      </c>
      <c r="X25" s="86"/>
      <c r="Y25" s="86"/>
      <c r="Z25" s="137">
        <v>1000</v>
      </c>
      <c r="AA25" s="71"/>
    </row>
    <row r="26" spans="1:27" ht="29.25" customHeight="1">
      <c r="A26" s="74"/>
      <c r="B26" s="76"/>
      <c r="C26" s="78"/>
      <c r="D26" s="78"/>
      <c r="E26" s="80"/>
      <c r="F26" s="140" t="s">
        <v>74</v>
      </c>
      <c r="G26" s="140" t="s">
        <v>74</v>
      </c>
      <c r="H26" s="140" t="s">
        <v>74</v>
      </c>
      <c r="I26" s="140" t="s">
        <v>74</v>
      </c>
      <c r="J26" s="68"/>
      <c r="K26" s="68"/>
      <c r="L26" s="7"/>
      <c r="M26" s="7"/>
      <c r="N26" s="7"/>
      <c r="O26" s="7"/>
      <c r="P26" s="70"/>
      <c r="Q26" s="70"/>
      <c r="R26" s="70"/>
      <c r="S26" s="70"/>
      <c r="T26" s="70"/>
      <c r="U26" s="70"/>
      <c r="V26" s="70"/>
      <c r="W26" s="70"/>
      <c r="X26" s="87"/>
      <c r="Y26" s="87"/>
      <c r="Z26" s="139"/>
      <c r="AA26" s="72"/>
    </row>
    <row r="27" spans="1:27" ht="29.25" customHeight="1">
      <c r="A27" s="73">
        <v>2.2</v>
      </c>
      <c r="B27" s="75" t="s">
        <v>56</v>
      </c>
      <c r="C27" s="77" t="s">
        <v>55</v>
      </c>
      <c r="D27" s="77">
        <v>2.2</v>
      </c>
      <c r="E27" s="81" t="s">
        <v>93</v>
      </c>
      <c r="F27" s="140" t="s">
        <v>74</v>
      </c>
      <c r="G27" s="140" t="s">
        <v>74</v>
      </c>
      <c r="H27" s="140" t="s">
        <v>74</v>
      </c>
      <c r="I27" s="140" t="s">
        <v>74</v>
      </c>
      <c r="J27" s="68">
        <v>41750</v>
      </c>
      <c r="K27" s="68">
        <v>41754</v>
      </c>
      <c r="L27" s="68">
        <v>41759</v>
      </c>
      <c r="M27" s="68">
        <v>41759</v>
      </c>
      <c r="N27" s="68">
        <v>41759</v>
      </c>
      <c r="O27" s="68">
        <v>41762</v>
      </c>
      <c r="P27" s="69">
        <v>41763</v>
      </c>
      <c r="Q27" s="69">
        <v>41763</v>
      </c>
      <c r="R27" s="69">
        <v>41764</v>
      </c>
      <c r="S27" s="69">
        <v>41764</v>
      </c>
      <c r="T27" s="69">
        <v>41766</v>
      </c>
      <c r="U27" s="69">
        <v>41766</v>
      </c>
      <c r="V27" s="69">
        <v>41767</v>
      </c>
      <c r="W27" s="69">
        <v>41769</v>
      </c>
      <c r="X27" s="86"/>
      <c r="Y27" s="86"/>
      <c r="Z27" s="137">
        <v>800</v>
      </c>
      <c r="AA27" s="71"/>
    </row>
    <row r="28" spans="1:27" ht="29.25" customHeight="1">
      <c r="A28" s="74"/>
      <c r="B28" s="76"/>
      <c r="C28" s="78"/>
      <c r="D28" s="78"/>
      <c r="E28" s="80"/>
      <c r="F28" s="140" t="s">
        <v>74</v>
      </c>
      <c r="G28" s="140" t="s">
        <v>74</v>
      </c>
      <c r="H28" s="140" t="s">
        <v>74</v>
      </c>
      <c r="I28" s="140" t="s">
        <v>74</v>
      </c>
      <c r="J28" s="68"/>
      <c r="K28" s="68"/>
      <c r="L28" s="7"/>
      <c r="M28" s="7"/>
      <c r="N28" s="7"/>
      <c r="O28" s="7"/>
      <c r="P28" s="70"/>
      <c r="Q28" s="70"/>
      <c r="R28" s="70"/>
      <c r="S28" s="70"/>
      <c r="T28" s="70"/>
      <c r="U28" s="70"/>
      <c r="V28" s="70"/>
      <c r="W28" s="70"/>
      <c r="X28" s="87"/>
      <c r="Y28" s="87"/>
      <c r="Z28" s="139"/>
      <c r="AA28" s="72"/>
    </row>
    <row r="29" spans="1:27" ht="29.25" customHeight="1">
      <c r="A29" s="73">
        <v>2.3</v>
      </c>
      <c r="B29" s="75" t="s">
        <v>58</v>
      </c>
      <c r="C29" s="77" t="s">
        <v>55</v>
      </c>
      <c r="D29" s="77">
        <v>2.3</v>
      </c>
      <c r="E29" s="81" t="s">
        <v>94</v>
      </c>
      <c r="F29" s="140" t="s">
        <v>74</v>
      </c>
      <c r="G29" s="140" t="s">
        <v>74</v>
      </c>
      <c r="H29" s="140" t="s">
        <v>74</v>
      </c>
      <c r="I29" s="140" t="s">
        <v>74</v>
      </c>
      <c r="J29" s="68">
        <v>41750</v>
      </c>
      <c r="K29" s="68">
        <v>41754</v>
      </c>
      <c r="L29" s="68">
        <v>41759</v>
      </c>
      <c r="M29" s="68">
        <v>41759</v>
      </c>
      <c r="N29" s="68">
        <v>41759</v>
      </c>
      <c r="O29" s="68">
        <v>41762</v>
      </c>
      <c r="P29" s="69">
        <v>41763</v>
      </c>
      <c r="Q29" s="69">
        <v>41763</v>
      </c>
      <c r="R29" s="69">
        <v>41764</v>
      </c>
      <c r="S29" s="69">
        <v>41764</v>
      </c>
      <c r="T29" s="69">
        <v>41766</v>
      </c>
      <c r="U29" s="69">
        <v>41766</v>
      </c>
      <c r="V29" s="69">
        <v>41767</v>
      </c>
      <c r="W29" s="69">
        <v>41769</v>
      </c>
      <c r="X29" s="86"/>
      <c r="Y29" s="86"/>
      <c r="Z29" s="137">
        <v>250</v>
      </c>
      <c r="AA29" s="71"/>
    </row>
    <row r="30" spans="1:27" ht="29.25" customHeight="1">
      <c r="A30" s="74"/>
      <c r="B30" s="76"/>
      <c r="C30" s="78"/>
      <c r="D30" s="78"/>
      <c r="E30" s="80"/>
      <c r="F30" s="140" t="s">
        <v>74</v>
      </c>
      <c r="G30" s="140" t="s">
        <v>74</v>
      </c>
      <c r="H30" s="140" t="s">
        <v>74</v>
      </c>
      <c r="I30" s="140" t="s">
        <v>74</v>
      </c>
      <c r="J30" s="68"/>
      <c r="K30" s="68"/>
      <c r="L30" s="7"/>
      <c r="M30" s="7"/>
      <c r="N30" s="7"/>
      <c r="O30" s="7"/>
      <c r="P30" s="70"/>
      <c r="Q30" s="70"/>
      <c r="R30" s="70"/>
      <c r="S30" s="70"/>
      <c r="T30" s="70"/>
      <c r="U30" s="70"/>
      <c r="V30" s="70"/>
      <c r="W30" s="70"/>
      <c r="X30" s="87"/>
      <c r="Y30" s="87"/>
      <c r="Z30" s="139"/>
      <c r="AA30" s="72"/>
    </row>
    <row r="31" spans="1:27" ht="29.25" customHeight="1">
      <c r="A31" s="73">
        <v>2.4</v>
      </c>
      <c r="B31" s="75" t="s">
        <v>59</v>
      </c>
      <c r="C31" s="77" t="s">
        <v>57</v>
      </c>
      <c r="D31" s="77">
        <v>2.4</v>
      </c>
      <c r="E31" s="81" t="s">
        <v>92</v>
      </c>
      <c r="F31" s="140" t="s">
        <v>74</v>
      </c>
      <c r="G31" s="140" t="s">
        <v>74</v>
      </c>
      <c r="H31" s="140" t="s">
        <v>74</v>
      </c>
      <c r="I31" s="140" t="s">
        <v>74</v>
      </c>
      <c r="J31" s="68">
        <v>41750</v>
      </c>
      <c r="K31" s="68">
        <v>41754</v>
      </c>
      <c r="L31" s="68">
        <v>41759</v>
      </c>
      <c r="M31" s="68">
        <v>41759</v>
      </c>
      <c r="N31" s="68">
        <v>41759</v>
      </c>
      <c r="O31" s="68">
        <v>41762</v>
      </c>
      <c r="P31" s="69">
        <v>41763</v>
      </c>
      <c r="Q31" s="69">
        <v>41763</v>
      </c>
      <c r="R31" s="69">
        <v>41764</v>
      </c>
      <c r="S31" s="69">
        <v>41764</v>
      </c>
      <c r="T31" s="69">
        <v>41766</v>
      </c>
      <c r="U31" s="69">
        <v>41766</v>
      </c>
      <c r="V31" s="69">
        <v>41767</v>
      </c>
      <c r="W31" s="69">
        <v>41769</v>
      </c>
      <c r="X31" s="86"/>
      <c r="Y31" s="86"/>
      <c r="Z31" s="137">
        <v>3500</v>
      </c>
      <c r="AA31" s="71"/>
    </row>
    <row r="32" spans="1:27" ht="29.25" customHeight="1">
      <c r="A32" s="74"/>
      <c r="B32" s="76"/>
      <c r="C32" s="78"/>
      <c r="D32" s="78"/>
      <c r="E32" s="80"/>
      <c r="F32" s="140" t="s">
        <v>74</v>
      </c>
      <c r="G32" s="140" t="s">
        <v>74</v>
      </c>
      <c r="H32" s="140" t="s">
        <v>74</v>
      </c>
      <c r="I32" s="140" t="s">
        <v>74</v>
      </c>
      <c r="J32" s="68"/>
      <c r="K32" s="68"/>
      <c r="L32" s="7"/>
      <c r="M32" s="7"/>
      <c r="N32" s="7"/>
      <c r="O32" s="7"/>
      <c r="P32" s="70"/>
      <c r="Q32" s="70"/>
      <c r="R32" s="70"/>
      <c r="S32" s="70"/>
      <c r="T32" s="70"/>
      <c r="U32" s="70"/>
      <c r="V32" s="70"/>
      <c r="W32" s="70"/>
      <c r="X32" s="87"/>
      <c r="Y32" s="87"/>
      <c r="Z32" s="139"/>
      <c r="AA32" s="72"/>
    </row>
    <row r="33" spans="1:27" ht="29.25" customHeight="1">
      <c r="A33" s="73">
        <v>3.1</v>
      </c>
      <c r="B33" s="75" t="s">
        <v>60</v>
      </c>
      <c r="C33" s="77" t="s">
        <v>57</v>
      </c>
      <c r="D33" s="77">
        <v>3.1</v>
      </c>
      <c r="E33" s="79" t="s">
        <v>76</v>
      </c>
      <c r="F33" s="140" t="s">
        <v>74</v>
      </c>
      <c r="G33" s="140" t="s">
        <v>74</v>
      </c>
      <c r="H33" s="140" t="s">
        <v>74</v>
      </c>
      <c r="I33" s="140" t="s">
        <v>74</v>
      </c>
      <c r="J33" s="68">
        <v>41723</v>
      </c>
      <c r="K33" s="68">
        <v>41723</v>
      </c>
      <c r="L33" s="68">
        <v>41743</v>
      </c>
      <c r="M33" s="68">
        <v>41744</v>
      </c>
      <c r="N33" s="68">
        <v>41744</v>
      </c>
      <c r="O33" s="68">
        <v>41744</v>
      </c>
      <c r="P33" s="69">
        <v>41750</v>
      </c>
      <c r="Q33" s="69">
        <v>41751</v>
      </c>
      <c r="R33" s="69">
        <v>41754</v>
      </c>
      <c r="S33" s="69">
        <v>41754</v>
      </c>
      <c r="T33" s="69">
        <v>41791</v>
      </c>
      <c r="U33" s="69">
        <v>41791</v>
      </c>
      <c r="V33" s="69">
        <v>42003</v>
      </c>
      <c r="W33" s="69">
        <v>41759</v>
      </c>
      <c r="X33" s="86"/>
      <c r="Y33" s="86"/>
      <c r="Z33" s="137">
        <v>12000</v>
      </c>
      <c r="AA33" s="71"/>
    </row>
    <row r="34" spans="1:27" ht="29.25" customHeight="1">
      <c r="A34" s="74"/>
      <c r="B34" s="76"/>
      <c r="C34" s="78"/>
      <c r="D34" s="78"/>
      <c r="E34" s="80"/>
      <c r="F34" s="140" t="s">
        <v>74</v>
      </c>
      <c r="G34" s="140" t="s">
        <v>74</v>
      </c>
      <c r="H34" s="140" t="s">
        <v>74</v>
      </c>
      <c r="I34" s="140" t="s">
        <v>74</v>
      </c>
      <c r="J34" s="68"/>
      <c r="K34" s="68"/>
      <c r="L34" s="7"/>
      <c r="M34" s="7"/>
      <c r="N34" s="7"/>
      <c r="O34" s="7"/>
      <c r="P34" s="70"/>
      <c r="Q34" s="70"/>
      <c r="R34" s="70"/>
      <c r="S34" s="70"/>
      <c r="T34" s="70"/>
      <c r="U34" s="70"/>
      <c r="V34" s="70"/>
      <c r="W34" s="70"/>
      <c r="X34" s="87"/>
      <c r="Y34" s="87"/>
      <c r="Z34" s="139"/>
      <c r="AA34" s="72"/>
    </row>
    <row r="35" spans="1:27" ht="29.25" customHeight="1">
      <c r="A35" s="73">
        <v>3.2</v>
      </c>
      <c r="B35" s="75" t="s">
        <v>61</v>
      </c>
      <c r="C35" s="77" t="s">
        <v>57</v>
      </c>
      <c r="D35" s="77">
        <v>3.2</v>
      </c>
      <c r="E35" s="79" t="s">
        <v>77</v>
      </c>
      <c r="F35" s="140" t="s">
        <v>74</v>
      </c>
      <c r="G35" s="140" t="s">
        <v>74</v>
      </c>
      <c r="H35" s="140" t="s">
        <v>74</v>
      </c>
      <c r="I35" s="140" t="s">
        <v>74</v>
      </c>
      <c r="J35" s="68">
        <v>41723</v>
      </c>
      <c r="K35" s="68">
        <v>41723</v>
      </c>
      <c r="L35" s="70" t="s">
        <v>97</v>
      </c>
      <c r="M35" s="68">
        <v>41744</v>
      </c>
      <c r="N35" s="68">
        <v>41744</v>
      </c>
      <c r="O35" s="68">
        <v>41744</v>
      </c>
      <c r="P35" s="69">
        <v>41750</v>
      </c>
      <c r="Q35" s="69">
        <v>41751</v>
      </c>
      <c r="R35" s="69">
        <v>41754</v>
      </c>
      <c r="S35" s="69">
        <v>41754</v>
      </c>
      <c r="T35" s="69">
        <v>41791</v>
      </c>
      <c r="U35" s="69">
        <v>41730</v>
      </c>
      <c r="V35" s="69">
        <v>42003</v>
      </c>
      <c r="W35" s="70" t="s">
        <v>98</v>
      </c>
      <c r="X35" s="86"/>
      <c r="Y35" s="86"/>
      <c r="Z35" s="137">
        <v>7200</v>
      </c>
      <c r="AA35" s="71"/>
    </row>
    <row r="36" spans="1:27" ht="29.25" customHeight="1">
      <c r="A36" s="74"/>
      <c r="B36" s="76"/>
      <c r="C36" s="78"/>
      <c r="D36" s="78"/>
      <c r="E36" s="80"/>
      <c r="F36" s="140" t="s">
        <v>74</v>
      </c>
      <c r="G36" s="140" t="s">
        <v>74</v>
      </c>
      <c r="H36" s="140" t="s">
        <v>74</v>
      </c>
      <c r="I36" s="140" t="s">
        <v>74</v>
      </c>
      <c r="J36" s="68"/>
      <c r="K36" s="68"/>
      <c r="L36" s="7"/>
      <c r="M36" s="7"/>
      <c r="N36" s="7"/>
      <c r="O36" s="7"/>
      <c r="P36" s="70"/>
      <c r="Q36" s="70"/>
      <c r="R36" s="70"/>
      <c r="S36" s="70"/>
      <c r="T36" s="70"/>
      <c r="U36" s="70"/>
      <c r="V36" s="70"/>
      <c r="W36" s="70"/>
      <c r="X36" s="87"/>
      <c r="Y36" s="87"/>
      <c r="Z36" s="139"/>
      <c r="AA36" s="72"/>
    </row>
    <row r="37" spans="1:27" ht="29.25" customHeight="1">
      <c r="A37" s="73">
        <v>3.3</v>
      </c>
      <c r="B37" s="75" t="s">
        <v>62</v>
      </c>
      <c r="C37" s="77" t="s">
        <v>57</v>
      </c>
      <c r="D37" s="77">
        <v>3.3</v>
      </c>
      <c r="E37" s="79" t="s">
        <v>78</v>
      </c>
      <c r="F37" s="140" t="s">
        <v>74</v>
      </c>
      <c r="G37" s="140" t="s">
        <v>74</v>
      </c>
      <c r="H37" s="140" t="s">
        <v>74</v>
      </c>
      <c r="I37" s="140" t="s">
        <v>74</v>
      </c>
      <c r="J37" s="68">
        <v>41723</v>
      </c>
      <c r="K37" s="68">
        <v>41723</v>
      </c>
      <c r="L37" s="68">
        <v>41743</v>
      </c>
      <c r="M37" s="68">
        <v>41744</v>
      </c>
      <c r="N37" s="68">
        <v>41744</v>
      </c>
      <c r="O37" s="68">
        <v>41744</v>
      </c>
      <c r="P37" s="69">
        <v>41750</v>
      </c>
      <c r="Q37" s="69">
        <v>41751</v>
      </c>
      <c r="R37" s="69">
        <v>41754</v>
      </c>
      <c r="S37" s="69">
        <v>41754</v>
      </c>
      <c r="T37" s="69">
        <v>41791</v>
      </c>
      <c r="U37" s="69">
        <v>41791</v>
      </c>
      <c r="V37" s="69">
        <v>42003</v>
      </c>
      <c r="W37" s="69">
        <v>42003</v>
      </c>
      <c r="X37" s="86"/>
      <c r="Y37" s="86"/>
      <c r="Z37" s="137">
        <v>3900</v>
      </c>
      <c r="AA37" s="71"/>
    </row>
    <row r="38" spans="1:27" ht="29.25" customHeight="1">
      <c r="A38" s="74"/>
      <c r="B38" s="76"/>
      <c r="C38" s="78"/>
      <c r="D38" s="78"/>
      <c r="E38" s="80"/>
      <c r="F38" s="140" t="s">
        <v>74</v>
      </c>
      <c r="G38" s="140" t="s">
        <v>74</v>
      </c>
      <c r="H38" s="140" t="s">
        <v>74</v>
      </c>
      <c r="I38" s="140" t="s">
        <v>74</v>
      </c>
      <c r="J38" s="68"/>
      <c r="K38" s="68"/>
      <c r="L38" s="7"/>
      <c r="M38" s="7"/>
      <c r="N38" s="7"/>
      <c r="O38" s="7"/>
      <c r="P38" s="29"/>
      <c r="Q38" s="29"/>
      <c r="R38" s="29"/>
      <c r="S38" s="29"/>
      <c r="T38" s="29"/>
      <c r="U38" s="29"/>
      <c r="V38" s="29"/>
      <c r="W38" s="29"/>
      <c r="X38" s="87"/>
      <c r="Y38" s="87"/>
      <c r="Z38" s="139"/>
      <c r="AA38" s="72"/>
    </row>
    <row r="39" spans="1:27" ht="29.25" customHeight="1">
      <c r="A39" s="73">
        <v>3.4</v>
      </c>
      <c r="B39" s="75" t="s">
        <v>63</v>
      </c>
      <c r="C39" s="77" t="s">
        <v>55</v>
      </c>
      <c r="D39" s="77">
        <v>3.4</v>
      </c>
      <c r="E39" s="79" t="s">
        <v>79</v>
      </c>
      <c r="F39" s="140" t="s">
        <v>74</v>
      </c>
      <c r="G39" s="140" t="s">
        <v>74</v>
      </c>
      <c r="H39" s="140" t="s">
        <v>74</v>
      </c>
      <c r="I39" s="140" t="s">
        <v>74</v>
      </c>
      <c r="J39" s="69" t="s">
        <v>74</v>
      </c>
      <c r="K39" s="69" t="s">
        <v>74</v>
      </c>
      <c r="L39" s="69" t="s">
        <v>74</v>
      </c>
      <c r="M39" s="69" t="s">
        <v>74</v>
      </c>
      <c r="N39" s="69" t="s">
        <v>74</v>
      </c>
      <c r="O39" s="69" t="s">
        <v>74</v>
      </c>
      <c r="P39" s="69" t="s">
        <v>74</v>
      </c>
      <c r="Q39" s="69" t="s">
        <v>74</v>
      </c>
      <c r="R39" s="69" t="s">
        <v>74</v>
      </c>
      <c r="S39" s="69" t="s">
        <v>74</v>
      </c>
      <c r="T39" s="69" t="s">
        <v>74</v>
      </c>
      <c r="U39" s="69" t="s">
        <v>74</v>
      </c>
      <c r="V39" s="69" t="s">
        <v>74</v>
      </c>
      <c r="W39" s="69" t="s">
        <v>74</v>
      </c>
      <c r="X39" s="86"/>
      <c r="Y39" s="86"/>
      <c r="Z39" s="137">
        <v>500</v>
      </c>
      <c r="AA39" s="71"/>
    </row>
    <row r="40" spans="1:27" ht="29.25" customHeight="1">
      <c r="A40" s="74"/>
      <c r="B40" s="76"/>
      <c r="C40" s="78"/>
      <c r="D40" s="78"/>
      <c r="E40" s="80"/>
      <c r="F40" s="140" t="s">
        <v>74</v>
      </c>
      <c r="G40" s="140" t="s">
        <v>74</v>
      </c>
      <c r="H40" s="140" t="s">
        <v>74</v>
      </c>
      <c r="I40" s="140" t="s">
        <v>74</v>
      </c>
      <c r="J40" s="68"/>
      <c r="K40" s="68"/>
      <c r="L40" s="7"/>
      <c r="M40" s="7"/>
      <c r="N40" s="7"/>
      <c r="O40" s="7"/>
      <c r="P40" s="29"/>
      <c r="Q40" s="29"/>
      <c r="R40" s="29"/>
      <c r="S40" s="29"/>
      <c r="T40" s="29"/>
      <c r="U40" s="29"/>
      <c r="V40" s="29"/>
      <c r="W40" s="29"/>
      <c r="X40" s="87"/>
      <c r="Y40" s="87"/>
      <c r="Z40" s="139"/>
      <c r="AA40" s="72"/>
    </row>
    <row r="41" spans="1:27" ht="29.25" customHeight="1">
      <c r="A41" s="73">
        <v>3.5</v>
      </c>
      <c r="B41" s="75" t="s">
        <v>64</v>
      </c>
      <c r="C41" s="77" t="s">
        <v>55</v>
      </c>
      <c r="D41" s="77">
        <v>3.5</v>
      </c>
      <c r="E41" s="79" t="s">
        <v>80</v>
      </c>
      <c r="F41" s="140" t="s">
        <v>74</v>
      </c>
      <c r="G41" s="140" t="s">
        <v>74</v>
      </c>
      <c r="H41" s="140" t="s">
        <v>74</v>
      </c>
      <c r="I41" s="140" t="s">
        <v>74</v>
      </c>
      <c r="J41" s="68">
        <v>41759</v>
      </c>
      <c r="K41" s="68">
        <v>41759</v>
      </c>
      <c r="L41" s="68">
        <v>41761</v>
      </c>
      <c r="M41" s="68">
        <v>41762</v>
      </c>
      <c r="N41" s="68">
        <v>41762</v>
      </c>
      <c r="O41" s="68">
        <v>41762</v>
      </c>
      <c r="P41" s="69">
        <v>41763</v>
      </c>
      <c r="Q41" s="69">
        <v>41763</v>
      </c>
      <c r="R41" s="69">
        <v>41764</v>
      </c>
      <c r="S41" s="69">
        <v>41764</v>
      </c>
      <c r="T41" s="69">
        <v>41764</v>
      </c>
      <c r="U41" s="69">
        <v>41765</v>
      </c>
      <c r="V41" s="69">
        <v>41768</v>
      </c>
      <c r="W41" s="69">
        <v>41768</v>
      </c>
      <c r="X41" s="86"/>
      <c r="Y41" s="86"/>
      <c r="Z41" s="137">
        <v>400</v>
      </c>
      <c r="AA41" s="71"/>
    </row>
    <row r="42" spans="1:27" ht="29.25" customHeight="1">
      <c r="A42" s="74"/>
      <c r="B42" s="76"/>
      <c r="C42" s="78"/>
      <c r="D42" s="78"/>
      <c r="E42" s="80"/>
      <c r="F42" s="140" t="s">
        <v>74</v>
      </c>
      <c r="G42" s="140" t="s">
        <v>74</v>
      </c>
      <c r="H42" s="140" t="s">
        <v>74</v>
      </c>
      <c r="I42" s="140" t="s">
        <v>74</v>
      </c>
      <c r="J42" s="68"/>
      <c r="K42" s="68"/>
      <c r="L42" s="7"/>
      <c r="M42" s="7"/>
      <c r="N42" s="7"/>
      <c r="O42" s="7"/>
      <c r="P42" s="29"/>
      <c r="Q42" s="29"/>
      <c r="R42" s="29"/>
      <c r="S42" s="29"/>
      <c r="T42" s="29"/>
      <c r="U42" s="29"/>
      <c r="V42" s="29"/>
      <c r="W42" s="29"/>
      <c r="X42" s="87"/>
      <c r="Y42" s="87"/>
      <c r="Z42" s="139"/>
      <c r="AA42" s="72"/>
    </row>
    <row r="43" spans="1:27" ht="29.25" customHeight="1">
      <c r="A43" s="73">
        <v>3.6</v>
      </c>
      <c r="B43" s="75" t="s">
        <v>65</v>
      </c>
      <c r="C43" s="77" t="s">
        <v>55</v>
      </c>
      <c r="D43" s="77">
        <v>3.6</v>
      </c>
      <c r="E43" s="79" t="s">
        <v>81</v>
      </c>
      <c r="F43" s="140" t="s">
        <v>74</v>
      </c>
      <c r="G43" s="140" t="s">
        <v>74</v>
      </c>
      <c r="H43" s="140" t="s">
        <v>74</v>
      </c>
      <c r="I43" s="140" t="s">
        <v>74</v>
      </c>
      <c r="J43" s="69" t="s">
        <v>74</v>
      </c>
      <c r="K43" s="69" t="s">
        <v>74</v>
      </c>
      <c r="L43" s="70" t="s">
        <v>74</v>
      </c>
      <c r="M43" s="70" t="s">
        <v>74</v>
      </c>
      <c r="N43" s="70" t="s">
        <v>74</v>
      </c>
      <c r="O43" s="70" t="s">
        <v>74</v>
      </c>
      <c r="P43" s="70" t="s">
        <v>74</v>
      </c>
      <c r="Q43" s="70" t="s">
        <v>74</v>
      </c>
      <c r="R43" s="70" t="s">
        <v>74</v>
      </c>
      <c r="S43" s="70" t="s">
        <v>74</v>
      </c>
      <c r="T43" s="70" t="s">
        <v>74</v>
      </c>
      <c r="U43" s="70" t="s">
        <v>74</v>
      </c>
      <c r="V43" s="70" t="s">
        <v>74</v>
      </c>
      <c r="W43" s="70" t="s">
        <v>74</v>
      </c>
      <c r="X43" s="86"/>
      <c r="Y43" s="86"/>
      <c r="Z43" s="137">
        <v>240</v>
      </c>
      <c r="AA43" s="71"/>
    </row>
    <row r="44" spans="1:27" ht="29.25" customHeight="1">
      <c r="A44" s="74"/>
      <c r="B44" s="76"/>
      <c r="C44" s="78"/>
      <c r="D44" s="78"/>
      <c r="E44" s="80"/>
      <c r="F44" s="140" t="s">
        <v>74</v>
      </c>
      <c r="G44" s="140" t="s">
        <v>74</v>
      </c>
      <c r="H44" s="140" t="s">
        <v>74</v>
      </c>
      <c r="I44" s="140" t="s">
        <v>74</v>
      </c>
      <c r="J44" s="68"/>
      <c r="K44" s="68"/>
      <c r="L44" s="7"/>
      <c r="M44" s="7"/>
      <c r="N44" s="7"/>
      <c r="O44" s="7"/>
      <c r="P44" s="29"/>
      <c r="Q44" s="29"/>
      <c r="R44" s="29"/>
      <c r="S44" s="29"/>
      <c r="T44" s="29"/>
      <c r="U44" s="29"/>
      <c r="V44" s="29"/>
      <c r="W44" s="29"/>
      <c r="X44" s="87"/>
      <c r="Y44" s="87"/>
      <c r="Z44" s="139"/>
      <c r="AA44" s="72"/>
    </row>
    <row r="45" spans="1:27" ht="29.25" customHeight="1">
      <c r="A45" s="73">
        <v>3.7</v>
      </c>
      <c r="B45" s="75" t="s">
        <v>66</v>
      </c>
      <c r="C45" s="77" t="s">
        <v>57</v>
      </c>
      <c r="D45" s="77">
        <v>3.7</v>
      </c>
      <c r="E45" s="81" t="s">
        <v>82</v>
      </c>
      <c r="F45" s="140" t="s">
        <v>74</v>
      </c>
      <c r="G45" s="140" t="s">
        <v>74</v>
      </c>
      <c r="H45" s="140" t="s">
        <v>74</v>
      </c>
      <c r="I45" s="140" t="s">
        <v>74</v>
      </c>
      <c r="J45" s="68">
        <v>41761</v>
      </c>
      <c r="K45" s="68">
        <v>41761</v>
      </c>
      <c r="L45" s="68">
        <v>41768</v>
      </c>
      <c r="M45" s="68">
        <v>41768</v>
      </c>
      <c r="N45" s="68">
        <v>41769</v>
      </c>
      <c r="O45" s="68">
        <v>41769</v>
      </c>
      <c r="P45" s="69">
        <v>41774</v>
      </c>
      <c r="Q45" s="69">
        <v>41775</v>
      </c>
      <c r="R45" s="69">
        <v>41776</v>
      </c>
      <c r="S45" s="69">
        <v>41776</v>
      </c>
      <c r="T45" s="69">
        <v>41780</v>
      </c>
      <c r="U45" s="69">
        <v>41780</v>
      </c>
      <c r="V45" s="69">
        <v>41811</v>
      </c>
      <c r="W45" s="69">
        <v>41811</v>
      </c>
      <c r="X45" s="81"/>
      <c r="Y45" s="81"/>
      <c r="Z45" s="137">
        <v>14144.62</v>
      </c>
      <c r="AA45" s="71"/>
    </row>
    <row r="46" spans="1:27" ht="29.25" customHeight="1">
      <c r="A46" s="74"/>
      <c r="B46" s="76"/>
      <c r="C46" s="78"/>
      <c r="D46" s="78"/>
      <c r="E46" s="80"/>
      <c r="F46" s="140" t="s">
        <v>74</v>
      </c>
      <c r="G46" s="140" t="s">
        <v>74</v>
      </c>
      <c r="H46" s="140" t="s">
        <v>74</v>
      </c>
      <c r="I46" s="140" t="s">
        <v>74</v>
      </c>
      <c r="J46" s="68"/>
      <c r="K46" s="68"/>
      <c r="L46" s="7"/>
      <c r="M46" s="7"/>
      <c r="N46" s="7"/>
      <c r="O46" s="7"/>
      <c r="P46" s="70"/>
      <c r="Q46" s="70"/>
      <c r="R46" s="70"/>
      <c r="S46" s="70"/>
      <c r="T46" s="70"/>
      <c r="U46" s="70"/>
      <c r="V46" s="70"/>
      <c r="W46" s="70"/>
      <c r="X46" s="138"/>
      <c r="Y46" s="138"/>
      <c r="Z46" s="139"/>
      <c r="AA46" s="72"/>
    </row>
    <row r="47" spans="1:27" ht="29.25" customHeight="1">
      <c r="A47" s="73">
        <v>3.8</v>
      </c>
      <c r="B47" s="75" t="s">
        <v>67</v>
      </c>
      <c r="C47" s="77" t="s">
        <v>57</v>
      </c>
      <c r="D47" s="77">
        <v>3.8</v>
      </c>
      <c r="E47" s="81" t="s">
        <v>95</v>
      </c>
      <c r="F47" s="140" t="s">
        <v>74</v>
      </c>
      <c r="G47" s="140" t="s">
        <v>74</v>
      </c>
      <c r="H47" s="140" t="s">
        <v>74</v>
      </c>
      <c r="I47" s="140" t="s">
        <v>74</v>
      </c>
      <c r="J47" s="68">
        <v>41761</v>
      </c>
      <c r="K47" s="68">
        <v>41761</v>
      </c>
      <c r="L47" s="68">
        <v>41768</v>
      </c>
      <c r="M47" s="68">
        <v>41768</v>
      </c>
      <c r="N47" s="68">
        <v>41769</v>
      </c>
      <c r="O47" s="68">
        <v>41769</v>
      </c>
      <c r="P47" s="69">
        <v>41774</v>
      </c>
      <c r="Q47" s="69">
        <v>41775</v>
      </c>
      <c r="R47" s="69">
        <v>41776</v>
      </c>
      <c r="S47" s="69">
        <v>41776</v>
      </c>
      <c r="T47" s="69">
        <v>41780</v>
      </c>
      <c r="U47" s="69">
        <v>41780</v>
      </c>
      <c r="V47" s="69">
        <v>41811</v>
      </c>
      <c r="W47" s="69">
        <v>41811</v>
      </c>
      <c r="X47" s="81"/>
      <c r="Y47" s="81"/>
      <c r="Z47" s="137">
        <v>10950.02</v>
      </c>
      <c r="AA47" s="71"/>
    </row>
    <row r="48" spans="1:27" ht="29.25" customHeight="1">
      <c r="A48" s="74"/>
      <c r="B48" s="76"/>
      <c r="C48" s="78"/>
      <c r="D48" s="78"/>
      <c r="E48" s="80"/>
      <c r="F48" s="140" t="s">
        <v>74</v>
      </c>
      <c r="G48" s="140" t="s">
        <v>74</v>
      </c>
      <c r="H48" s="140" t="s">
        <v>74</v>
      </c>
      <c r="I48" s="140" t="s">
        <v>74</v>
      </c>
      <c r="J48" s="68"/>
      <c r="K48" s="68"/>
      <c r="L48" s="7"/>
      <c r="M48" s="7"/>
      <c r="N48" s="7"/>
      <c r="O48" s="7"/>
      <c r="P48" s="70"/>
      <c r="Q48" s="70"/>
      <c r="R48" s="70"/>
      <c r="S48" s="70"/>
      <c r="T48" s="70"/>
      <c r="U48" s="70"/>
      <c r="V48" s="70"/>
      <c r="W48" s="70"/>
      <c r="X48" s="138"/>
      <c r="Y48" s="138"/>
      <c r="Z48" s="139"/>
      <c r="AA48" s="72"/>
    </row>
    <row r="49" spans="1:27" ht="29.25" customHeight="1">
      <c r="A49" s="73">
        <v>3.9</v>
      </c>
      <c r="B49" s="75" t="s">
        <v>68</v>
      </c>
      <c r="C49" s="77" t="s">
        <v>57</v>
      </c>
      <c r="D49" s="77">
        <v>3.9</v>
      </c>
      <c r="E49" s="81" t="s">
        <v>96</v>
      </c>
      <c r="F49" s="140" t="s">
        <v>74</v>
      </c>
      <c r="G49" s="140" t="s">
        <v>74</v>
      </c>
      <c r="H49" s="140" t="s">
        <v>74</v>
      </c>
      <c r="I49" s="140" t="s">
        <v>74</v>
      </c>
      <c r="J49" s="68">
        <v>41761</v>
      </c>
      <c r="K49" s="68">
        <v>41761</v>
      </c>
      <c r="L49" s="68">
        <v>41768</v>
      </c>
      <c r="M49" s="68">
        <v>41768</v>
      </c>
      <c r="N49" s="68">
        <v>41769</v>
      </c>
      <c r="O49" s="68">
        <v>41769</v>
      </c>
      <c r="P49" s="69">
        <v>41774</v>
      </c>
      <c r="Q49" s="69">
        <v>41775</v>
      </c>
      <c r="R49" s="69">
        <v>41776</v>
      </c>
      <c r="S49" s="69">
        <v>41776</v>
      </c>
      <c r="T49" s="69">
        <v>41780</v>
      </c>
      <c r="U49" s="69">
        <v>41780</v>
      </c>
      <c r="V49" s="69">
        <v>41811</v>
      </c>
      <c r="W49" s="69">
        <v>41811</v>
      </c>
      <c r="X49" s="81"/>
      <c r="Y49" s="81"/>
      <c r="Z49" s="137">
        <v>12831.02</v>
      </c>
      <c r="AA49" s="71"/>
    </row>
    <row r="50" spans="1:27" ht="29.25" customHeight="1">
      <c r="A50" s="74"/>
      <c r="B50" s="76"/>
      <c r="C50" s="78"/>
      <c r="D50" s="78"/>
      <c r="E50" s="80"/>
      <c r="F50" s="140" t="s">
        <v>74</v>
      </c>
      <c r="G50" s="140" t="s">
        <v>74</v>
      </c>
      <c r="H50" s="140" t="s">
        <v>74</v>
      </c>
      <c r="I50" s="140" t="s">
        <v>74</v>
      </c>
      <c r="J50" s="68"/>
      <c r="K50" s="68"/>
      <c r="L50" s="7"/>
      <c r="M50" s="7"/>
      <c r="N50" s="7"/>
      <c r="O50" s="7"/>
      <c r="P50" s="70"/>
      <c r="Q50" s="70"/>
      <c r="R50" s="70"/>
      <c r="S50" s="70"/>
      <c r="T50" s="70"/>
      <c r="U50" s="70"/>
      <c r="V50" s="70"/>
      <c r="W50" s="70"/>
      <c r="X50" s="138"/>
      <c r="Y50" s="138"/>
      <c r="Z50" s="139"/>
      <c r="AA50" s="72"/>
    </row>
    <row r="51" spans="1:27" ht="29.25" customHeight="1">
      <c r="A51" s="82">
        <v>3.1</v>
      </c>
      <c r="B51" s="75" t="s">
        <v>69</v>
      </c>
      <c r="C51" s="77" t="s">
        <v>57</v>
      </c>
      <c r="D51" s="84">
        <v>3.1</v>
      </c>
      <c r="E51" s="79" t="s">
        <v>83</v>
      </c>
      <c r="F51" s="140" t="s">
        <v>74</v>
      </c>
      <c r="G51" s="140" t="s">
        <v>74</v>
      </c>
      <c r="H51" s="140" t="s">
        <v>74</v>
      </c>
      <c r="I51" s="140" t="s">
        <v>74</v>
      </c>
      <c r="J51" s="68">
        <v>41761</v>
      </c>
      <c r="K51" s="68">
        <v>41761</v>
      </c>
      <c r="L51" s="68">
        <v>41768</v>
      </c>
      <c r="M51" s="68">
        <v>41768</v>
      </c>
      <c r="N51" s="68">
        <v>41769</v>
      </c>
      <c r="O51" s="68">
        <v>41769</v>
      </c>
      <c r="P51" s="69">
        <v>41774</v>
      </c>
      <c r="Q51" s="69">
        <v>41775</v>
      </c>
      <c r="R51" s="69">
        <v>41776</v>
      </c>
      <c r="S51" s="69">
        <v>41776</v>
      </c>
      <c r="T51" s="69">
        <v>41780</v>
      </c>
      <c r="U51" s="69">
        <v>41780</v>
      </c>
      <c r="V51" s="69">
        <v>41811</v>
      </c>
      <c r="W51" s="69">
        <v>41811</v>
      </c>
      <c r="X51" s="81"/>
      <c r="Y51" s="81"/>
      <c r="Z51" s="137">
        <v>7611.41</v>
      </c>
      <c r="AA51" s="71"/>
    </row>
    <row r="52" spans="1:27" ht="29.25" customHeight="1">
      <c r="A52" s="83"/>
      <c r="B52" s="76"/>
      <c r="C52" s="78"/>
      <c r="D52" s="85"/>
      <c r="E52" s="80"/>
      <c r="F52" s="140" t="s">
        <v>74</v>
      </c>
      <c r="G52" s="140" t="s">
        <v>74</v>
      </c>
      <c r="H52" s="140" t="s">
        <v>74</v>
      </c>
      <c r="I52" s="140" t="s">
        <v>74</v>
      </c>
      <c r="J52" s="68"/>
      <c r="K52" s="68"/>
      <c r="L52" s="7"/>
      <c r="M52" s="7"/>
      <c r="N52" s="7"/>
      <c r="O52" s="7"/>
      <c r="P52" s="70"/>
      <c r="Q52" s="70"/>
      <c r="R52" s="70"/>
      <c r="S52" s="70"/>
      <c r="T52" s="70"/>
      <c r="U52" s="70"/>
      <c r="V52" s="70"/>
      <c r="W52" s="70"/>
      <c r="X52" s="138"/>
      <c r="Y52" s="138"/>
      <c r="Z52" s="139"/>
      <c r="AA52" s="72"/>
    </row>
    <row r="53" spans="1:29" ht="29.25" customHeight="1">
      <c r="A53" s="73">
        <v>3.11</v>
      </c>
      <c r="B53" s="75" t="s">
        <v>70</v>
      </c>
      <c r="C53" s="77" t="s">
        <v>57</v>
      </c>
      <c r="D53" s="77">
        <v>3.11</v>
      </c>
      <c r="E53" s="79" t="s">
        <v>84</v>
      </c>
      <c r="F53" s="140" t="s">
        <v>74</v>
      </c>
      <c r="G53" s="140" t="s">
        <v>74</v>
      </c>
      <c r="H53" s="140" t="s">
        <v>74</v>
      </c>
      <c r="I53" s="140" t="s">
        <v>74</v>
      </c>
      <c r="J53" s="68">
        <v>41761</v>
      </c>
      <c r="K53" s="68">
        <v>41761</v>
      </c>
      <c r="L53" s="68">
        <v>41768</v>
      </c>
      <c r="M53" s="68">
        <v>41768</v>
      </c>
      <c r="N53" s="68">
        <v>41769</v>
      </c>
      <c r="O53" s="68">
        <v>41769</v>
      </c>
      <c r="P53" s="69">
        <v>41774</v>
      </c>
      <c r="Q53" s="69">
        <v>41775</v>
      </c>
      <c r="R53" s="69">
        <v>41776</v>
      </c>
      <c r="S53" s="69">
        <v>41776</v>
      </c>
      <c r="T53" s="69">
        <v>41780</v>
      </c>
      <c r="U53" s="69">
        <v>41780</v>
      </c>
      <c r="V53" s="69">
        <v>41811</v>
      </c>
      <c r="W53" s="69">
        <v>41811</v>
      </c>
      <c r="X53" s="81"/>
      <c r="Y53" s="81"/>
      <c r="Z53" s="137">
        <v>8609.91</v>
      </c>
      <c r="AA53" s="71"/>
      <c r="AC53" t="s">
        <v>75</v>
      </c>
    </row>
    <row r="54" spans="1:27" ht="29.25" customHeight="1">
      <c r="A54" s="74"/>
      <c r="B54" s="76"/>
      <c r="C54" s="78"/>
      <c r="D54" s="78"/>
      <c r="E54" s="80"/>
      <c r="F54" s="140" t="s">
        <v>74</v>
      </c>
      <c r="G54" s="140" t="s">
        <v>74</v>
      </c>
      <c r="H54" s="140" t="s">
        <v>74</v>
      </c>
      <c r="I54" s="140" t="s">
        <v>74</v>
      </c>
      <c r="J54" s="68"/>
      <c r="K54" s="68"/>
      <c r="L54" s="7"/>
      <c r="M54" s="7"/>
      <c r="N54" s="7"/>
      <c r="O54" s="7"/>
      <c r="P54" s="70"/>
      <c r="Q54" s="70"/>
      <c r="R54" s="70"/>
      <c r="S54" s="70"/>
      <c r="T54" s="70"/>
      <c r="U54" s="70"/>
      <c r="V54" s="70"/>
      <c r="W54" s="70"/>
      <c r="X54" s="138"/>
      <c r="Y54" s="138"/>
      <c r="Z54" s="139"/>
      <c r="AA54" s="72"/>
    </row>
    <row r="55" spans="1:27" ht="29.25" customHeight="1">
      <c r="A55" s="73">
        <v>3.12</v>
      </c>
      <c r="B55" s="75" t="s">
        <v>71</v>
      </c>
      <c r="C55" s="77" t="s">
        <v>57</v>
      </c>
      <c r="D55" s="77">
        <v>3.12</v>
      </c>
      <c r="E55" s="79" t="s">
        <v>85</v>
      </c>
      <c r="F55" s="140" t="s">
        <v>74</v>
      </c>
      <c r="G55" s="140" t="s">
        <v>74</v>
      </c>
      <c r="H55" s="140" t="s">
        <v>74</v>
      </c>
      <c r="I55" s="140" t="s">
        <v>74</v>
      </c>
      <c r="J55" s="68">
        <v>41761</v>
      </c>
      <c r="K55" s="68">
        <v>41761</v>
      </c>
      <c r="L55" s="68">
        <v>41768</v>
      </c>
      <c r="M55" s="68">
        <v>41768</v>
      </c>
      <c r="N55" s="68">
        <v>41769</v>
      </c>
      <c r="O55" s="68">
        <v>41769</v>
      </c>
      <c r="P55" s="69">
        <v>41774</v>
      </c>
      <c r="Q55" s="69">
        <v>41775</v>
      </c>
      <c r="R55" s="69">
        <v>41776</v>
      </c>
      <c r="S55" s="69">
        <v>41776</v>
      </c>
      <c r="T55" s="69">
        <v>41780</v>
      </c>
      <c r="U55" s="69">
        <v>41780</v>
      </c>
      <c r="V55" s="69">
        <v>41811</v>
      </c>
      <c r="W55" s="69">
        <v>41811</v>
      </c>
      <c r="X55" s="81"/>
      <c r="Y55" s="81"/>
      <c r="Z55" s="137">
        <v>12538.02</v>
      </c>
      <c r="AA55" s="71"/>
    </row>
    <row r="56" spans="1:27" ht="29.25" customHeight="1">
      <c r="A56" s="74"/>
      <c r="B56" s="76"/>
      <c r="C56" s="78"/>
      <c r="D56" s="78"/>
      <c r="E56" s="80"/>
      <c r="F56" s="140" t="s">
        <v>74</v>
      </c>
      <c r="G56" s="140" t="s">
        <v>74</v>
      </c>
      <c r="H56" s="140" t="s">
        <v>74</v>
      </c>
      <c r="I56" s="140" t="s">
        <v>74</v>
      </c>
      <c r="J56" s="68"/>
      <c r="K56" s="68"/>
      <c r="L56" s="7"/>
      <c r="M56" s="7"/>
      <c r="N56" s="7"/>
      <c r="O56" s="7"/>
      <c r="P56" s="70"/>
      <c r="Q56" s="70"/>
      <c r="R56" s="70"/>
      <c r="S56" s="70"/>
      <c r="T56" s="70"/>
      <c r="U56" s="70"/>
      <c r="V56" s="70"/>
      <c r="W56" s="70"/>
      <c r="X56" s="138"/>
      <c r="Y56" s="138"/>
      <c r="Z56" s="139"/>
      <c r="AA56" s="72"/>
    </row>
    <row r="57" spans="1:27" ht="29.25" customHeight="1">
      <c r="A57" s="66"/>
      <c r="B57" s="67"/>
      <c r="C57" s="37"/>
      <c r="D57" s="37"/>
      <c r="E57" s="7"/>
      <c r="F57" s="68"/>
      <c r="G57" s="68"/>
      <c r="H57" s="7"/>
      <c r="I57" s="7"/>
      <c r="J57" s="68"/>
      <c r="K57" s="68"/>
      <c r="L57" s="7"/>
      <c r="M57" s="7"/>
      <c r="N57" s="7"/>
      <c r="O57" s="7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33"/>
      <c r="AA57" s="33"/>
    </row>
    <row r="58" spans="1:27" ht="33.75" customHeight="1">
      <c r="A58" s="40"/>
      <c r="B58" s="39"/>
      <c r="C58" s="28"/>
      <c r="D58" s="15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33"/>
      <c r="AA58" s="33"/>
    </row>
    <row r="59" spans="1:29" ht="33" customHeight="1">
      <c r="A59" s="40"/>
      <c r="B59" s="118" t="s">
        <v>7</v>
      </c>
      <c r="C59" s="142" t="s">
        <v>8</v>
      </c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3">
        <f>SUM(Z13:Z58)</f>
        <v>763324.0000000001</v>
      </c>
      <c r="AA59" s="143" t="e">
        <f>SUM(AA11:AA19,#REF!)</f>
        <v>#REF!</v>
      </c>
      <c r="AC59" s="34"/>
    </row>
    <row r="60" spans="1:27" ht="27" customHeight="1">
      <c r="A60" s="40"/>
      <c r="B60" s="118"/>
      <c r="C60" s="123" t="s">
        <v>1</v>
      </c>
      <c r="D60" s="123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30" t="e">
        <f>AB64=SUM(Z12,#REF!,#REF!)</f>
        <v>#REF!</v>
      </c>
      <c r="AA60" s="31" t="e">
        <f>SUM(AA12,#REF!,#REF!)</f>
        <v>#REF!</v>
      </c>
    </row>
    <row r="61" spans="2:26" ht="12.75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2:25" ht="12.75">
      <c r="B62" s="5"/>
      <c r="C62" s="6"/>
      <c r="D62" s="6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1"/>
      <c r="Q62" s="21"/>
      <c r="R62" s="3"/>
      <c r="S62" s="3"/>
      <c r="T62" s="3"/>
      <c r="U62" s="3"/>
      <c r="V62" s="22"/>
      <c r="W62" s="3"/>
      <c r="X62" s="3"/>
      <c r="Y62" s="24"/>
    </row>
    <row r="63" spans="2:30" ht="27.75" customHeight="1">
      <c r="B63" s="42" t="s">
        <v>9</v>
      </c>
      <c r="C63" s="43"/>
      <c r="D63" s="65">
        <v>41751</v>
      </c>
      <c r="E63" s="45"/>
      <c r="F63" s="64" t="s">
        <v>41</v>
      </c>
      <c r="G63" s="104"/>
      <c r="H63" s="105"/>
      <c r="I63" s="46"/>
      <c r="J63" s="46"/>
      <c r="K63" s="47" t="s">
        <v>42</v>
      </c>
      <c r="L63" s="48"/>
      <c r="M63" s="44" t="s">
        <v>0</v>
      </c>
      <c r="N63" s="45"/>
      <c r="O63" s="62" t="s">
        <v>45</v>
      </c>
      <c r="P63" s="43"/>
      <c r="Q63" s="49"/>
      <c r="R63" s="50"/>
      <c r="S63" s="51" t="s">
        <v>17</v>
      </c>
      <c r="T63" s="48"/>
      <c r="U63" s="48"/>
      <c r="V63" s="52" t="s">
        <v>0</v>
      </c>
      <c r="W63" s="50"/>
      <c r="X63" s="106" t="s">
        <v>32</v>
      </c>
      <c r="Y63" s="107"/>
      <c r="Z63" s="104"/>
      <c r="AA63" s="105"/>
      <c r="AD63" s="32"/>
    </row>
    <row r="64" spans="2:30" ht="36" customHeight="1">
      <c r="B64" s="53" t="s">
        <v>16</v>
      </c>
      <c r="C64" s="54"/>
      <c r="D64" s="55" t="s">
        <v>0</v>
      </c>
      <c r="E64" s="45"/>
      <c r="F64" s="64" t="s">
        <v>29</v>
      </c>
      <c r="G64" s="104"/>
      <c r="H64" s="105"/>
      <c r="I64" s="46"/>
      <c r="J64" s="46"/>
      <c r="K64" s="56" t="s">
        <v>43</v>
      </c>
      <c r="L64" s="57"/>
      <c r="M64" s="55" t="s">
        <v>0</v>
      </c>
      <c r="N64" s="45"/>
      <c r="O64" s="63" t="s">
        <v>44</v>
      </c>
      <c r="P64" s="54"/>
      <c r="Q64" s="58"/>
      <c r="R64" s="50"/>
      <c r="S64" s="59" t="s">
        <v>31</v>
      </c>
      <c r="T64" s="60"/>
      <c r="U64" s="57"/>
      <c r="V64" s="61" t="s">
        <v>0</v>
      </c>
      <c r="W64" s="50"/>
      <c r="X64" s="106" t="s">
        <v>30</v>
      </c>
      <c r="Y64" s="107"/>
      <c r="Z64" s="104"/>
      <c r="AA64" s="105"/>
      <c r="AD64" s="32"/>
    </row>
    <row r="65" spans="5:26" ht="12.75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2:26" ht="12.75">
      <c r="B66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4:22" ht="12.75">
      <c r="D67" s="108" t="s">
        <v>53</v>
      </c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10"/>
    </row>
    <row r="68" spans="4:22" ht="12.75">
      <c r="D68" s="111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3"/>
    </row>
    <row r="69" spans="4:22" ht="12.75">
      <c r="D69" s="134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6"/>
    </row>
    <row r="70" spans="4:22" ht="12.75">
      <c r="D70" s="134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6"/>
    </row>
    <row r="71" spans="4:22" ht="12.75">
      <c r="D71" s="134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6"/>
    </row>
    <row r="72" spans="2:22" ht="12.75">
      <c r="B72"/>
      <c r="C72"/>
      <c r="D72" s="26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23"/>
      <c r="Q72" s="3"/>
      <c r="R72" s="23"/>
      <c r="S72" s="23"/>
      <c r="T72" s="23"/>
      <c r="U72" s="23"/>
      <c r="V72" s="27"/>
    </row>
    <row r="73" spans="2:22" ht="12.75">
      <c r="B73"/>
      <c r="C73"/>
      <c r="D73" s="114" t="s">
        <v>99</v>
      </c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6"/>
    </row>
    <row r="74" spans="2:26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V74" s="4"/>
      <c r="W74" s="4"/>
      <c r="X74" s="4"/>
      <c r="Y74" s="4"/>
      <c r="Z74" s="4"/>
    </row>
    <row r="75" spans="2:26" ht="12.75">
      <c r="B75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2:15" ht="12.75"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2:15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2:15" ht="12.75"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2:15" ht="12.75"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2:15" ht="12.75"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2:15" ht="12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2:15" ht="12.75"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2:15" ht="12.75"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2:15" ht="12.75"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2:15" ht="12.75"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2:15" ht="12.75"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2:15" ht="12.75"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2:15" ht="12.75"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2:15" ht="12.75"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2:15" ht="12.75"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2:15" ht="12.75"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2:15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2:15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2:15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2:15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2:15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2:15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2:15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2:15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2:15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2:4" ht="12.75">
      <c r="B101"/>
      <c r="C101"/>
      <c r="D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</sheetData>
  <sheetProtection/>
  <mergeCells count="239">
    <mergeCell ref="X53:X54"/>
    <mergeCell ref="Y53:Y54"/>
    <mergeCell ref="X55:X56"/>
    <mergeCell ref="Y55:Y56"/>
    <mergeCell ref="X47:X48"/>
    <mergeCell ref="Y47:Y48"/>
    <mergeCell ref="X49:X50"/>
    <mergeCell ref="Y49:Y50"/>
    <mergeCell ref="X51:X52"/>
    <mergeCell ref="Y51:Y52"/>
    <mergeCell ref="X41:X42"/>
    <mergeCell ref="Y41:Y42"/>
    <mergeCell ref="X43:X44"/>
    <mergeCell ref="Y43:Y44"/>
    <mergeCell ref="X45:X46"/>
    <mergeCell ref="Y45:Y46"/>
    <mergeCell ref="Y33:Y34"/>
    <mergeCell ref="X35:X36"/>
    <mergeCell ref="Y35:Y36"/>
    <mergeCell ref="X37:X38"/>
    <mergeCell ref="Y37:Y38"/>
    <mergeCell ref="X39:X40"/>
    <mergeCell ref="Y39:Y40"/>
    <mergeCell ref="Y23:Y24"/>
    <mergeCell ref="X25:X26"/>
    <mergeCell ref="Y25:Y26"/>
    <mergeCell ref="X27:X28"/>
    <mergeCell ref="Y27:Y28"/>
    <mergeCell ref="X29:X30"/>
    <mergeCell ref="Y29:Y30"/>
    <mergeCell ref="X15:X16"/>
    <mergeCell ref="Y15:Y16"/>
    <mergeCell ref="X17:X18"/>
    <mergeCell ref="Y17:Y18"/>
    <mergeCell ref="X19:X20"/>
    <mergeCell ref="Y19:Y20"/>
    <mergeCell ref="Z49:Z50"/>
    <mergeCell ref="AA49:AA50"/>
    <mergeCell ref="Z47:Z48"/>
    <mergeCell ref="AA47:AA48"/>
    <mergeCell ref="Z45:Z46"/>
    <mergeCell ref="AA45:AA46"/>
    <mergeCell ref="Z55:Z56"/>
    <mergeCell ref="AA55:AA56"/>
    <mergeCell ref="Z53:Z54"/>
    <mergeCell ref="AA53:AA54"/>
    <mergeCell ref="Z51:Z52"/>
    <mergeCell ref="AA51:AA52"/>
    <mergeCell ref="N9:O9"/>
    <mergeCell ref="L9:M9"/>
    <mergeCell ref="V8:W8"/>
    <mergeCell ref="R8:U8"/>
    <mergeCell ref="C11:C12"/>
    <mergeCell ref="D11:D12"/>
    <mergeCell ref="E11:E12"/>
    <mergeCell ref="N8:Q8"/>
    <mergeCell ref="R9:S9"/>
    <mergeCell ref="J9:K9"/>
    <mergeCell ref="C60:Y60"/>
    <mergeCell ref="C59:Y59"/>
    <mergeCell ref="B3:AA3"/>
    <mergeCell ref="F8:I8"/>
    <mergeCell ref="X8:AA9"/>
    <mergeCell ref="B5:AA5"/>
    <mergeCell ref="V9:W9"/>
    <mergeCell ref="B15:B16"/>
    <mergeCell ref="Z15:Z16"/>
    <mergeCell ref="AA15:AA16"/>
    <mergeCell ref="D67:V68"/>
    <mergeCell ref="D73:V73"/>
    <mergeCell ref="B1:AA1"/>
    <mergeCell ref="B2:AA2"/>
    <mergeCell ref="B4:AA4"/>
    <mergeCell ref="B59:B60"/>
    <mergeCell ref="B11:B12"/>
    <mergeCell ref="F9:G9"/>
    <mergeCell ref="H9:I9"/>
    <mergeCell ref="P9:Q9"/>
    <mergeCell ref="G63:H63"/>
    <mergeCell ref="G64:H64"/>
    <mergeCell ref="Z63:AA63"/>
    <mergeCell ref="Z64:AA64"/>
    <mergeCell ref="X63:Y63"/>
    <mergeCell ref="X64:Y64"/>
    <mergeCell ref="X11:X12"/>
    <mergeCell ref="Y11:Y12"/>
    <mergeCell ref="Z11:Z12"/>
    <mergeCell ref="AA11:AA12"/>
    <mergeCell ref="B13:B14"/>
    <mergeCell ref="T9:U9"/>
    <mergeCell ref="A7:E9"/>
    <mergeCell ref="F7:AA7"/>
    <mergeCell ref="J8:M8"/>
    <mergeCell ref="A13:A14"/>
    <mergeCell ref="C13:C14"/>
    <mergeCell ref="D13:D14"/>
    <mergeCell ref="E13:E14"/>
    <mergeCell ref="Z13:Z14"/>
    <mergeCell ref="AA13:AA14"/>
    <mergeCell ref="X13:X14"/>
    <mergeCell ref="Y13:Y14"/>
    <mergeCell ref="A15:A16"/>
    <mergeCell ref="C15:C16"/>
    <mergeCell ref="D15:D16"/>
    <mergeCell ref="E15:E16"/>
    <mergeCell ref="A17:A18"/>
    <mergeCell ref="B17:B18"/>
    <mergeCell ref="C17:C18"/>
    <mergeCell ref="D17:D18"/>
    <mergeCell ref="E17:E18"/>
    <mergeCell ref="A23:A24"/>
    <mergeCell ref="C23:C24"/>
    <mergeCell ref="D23:D24"/>
    <mergeCell ref="Z17:Z18"/>
    <mergeCell ref="AA17:AA18"/>
    <mergeCell ref="C19:C20"/>
    <mergeCell ref="D19:D20"/>
    <mergeCell ref="A19:A20"/>
    <mergeCell ref="B19:B20"/>
    <mergeCell ref="E19:E20"/>
    <mergeCell ref="C25:C26"/>
    <mergeCell ref="D25:D26"/>
    <mergeCell ref="A25:A26"/>
    <mergeCell ref="E25:E26"/>
    <mergeCell ref="E23:E24"/>
    <mergeCell ref="A21:A22"/>
    <mergeCell ref="B21:B22"/>
    <mergeCell ref="C21:C22"/>
    <mergeCell ref="D21:D22"/>
    <mergeCell ref="B23:B24"/>
    <mergeCell ref="E21:E22"/>
    <mergeCell ref="Z19:Z20"/>
    <mergeCell ref="AA19:AA20"/>
    <mergeCell ref="Z21:Z22"/>
    <mergeCell ref="AA21:AA22"/>
    <mergeCell ref="Z23:Z24"/>
    <mergeCell ref="AA23:AA24"/>
    <mergeCell ref="X21:X22"/>
    <mergeCell ref="Y21:Y22"/>
    <mergeCell ref="X23:X24"/>
    <mergeCell ref="Z25:Z26"/>
    <mergeCell ref="AA25:AA26"/>
    <mergeCell ref="A27:A28"/>
    <mergeCell ref="B27:B28"/>
    <mergeCell ref="C27:C28"/>
    <mergeCell ref="D27:D28"/>
    <mergeCell ref="E27:E28"/>
    <mergeCell ref="Z27:Z28"/>
    <mergeCell ref="AA27:AA28"/>
    <mergeCell ref="B25:B26"/>
    <mergeCell ref="A29:A30"/>
    <mergeCell ref="B29:B30"/>
    <mergeCell ref="C29:C30"/>
    <mergeCell ref="D29:D30"/>
    <mergeCell ref="E29:E30"/>
    <mergeCell ref="A31:A32"/>
    <mergeCell ref="B31:B32"/>
    <mergeCell ref="C31:C32"/>
    <mergeCell ref="D31:D32"/>
    <mergeCell ref="E31:E32"/>
    <mergeCell ref="Z29:Z30"/>
    <mergeCell ref="AA29:AA30"/>
    <mergeCell ref="Z31:Z32"/>
    <mergeCell ref="AA31:AA32"/>
    <mergeCell ref="B33:B34"/>
    <mergeCell ref="C33:C34"/>
    <mergeCell ref="D33:D34"/>
    <mergeCell ref="E33:E34"/>
    <mergeCell ref="X31:X32"/>
    <mergeCell ref="Y31:Y32"/>
    <mergeCell ref="A33:A34"/>
    <mergeCell ref="Z33:Z34"/>
    <mergeCell ref="AA33:AA34"/>
    <mergeCell ref="B35:B36"/>
    <mergeCell ref="A35:A36"/>
    <mergeCell ref="C35:C36"/>
    <mergeCell ref="D35:D36"/>
    <mergeCell ref="Z35:Z36"/>
    <mergeCell ref="AA35:AA36"/>
    <mergeCell ref="X33:X34"/>
    <mergeCell ref="A37:A38"/>
    <mergeCell ref="B37:B38"/>
    <mergeCell ref="C37:C38"/>
    <mergeCell ref="D37:D38"/>
    <mergeCell ref="E37:E38"/>
    <mergeCell ref="E35:E36"/>
    <mergeCell ref="A39:A40"/>
    <mergeCell ref="B39:B40"/>
    <mergeCell ref="C39:C40"/>
    <mergeCell ref="D39:D40"/>
    <mergeCell ref="E39:E40"/>
    <mergeCell ref="A41:A42"/>
    <mergeCell ref="B41:B42"/>
    <mergeCell ref="C41:C42"/>
    <mergeCell ref="D41:D42"/>
    <mergeCell ref="E41:E42"/>
    <mergeCell ref="E43:E44"/>
    <mergeCell ref="A45:A46"/>
    <mergeCell ref="B45:B46"/>
    <mergeCell ref="C45:C46"/>
    <mergeCell ref="D45:D46"/>
    <mergeCell ref="E45:E46"/>
    <mergeCell ref="D47:D48"/>
    <mergeCell ref="A49:A50"/>
    <mergeCell ref="B49:B50"/>
    <mergeCell ref="C49:C50"/>
    <mergeCell ref="D49:D50"/>
    <mergeCell ref="A43:A44"/>
    <mergeCell ref="B43:B44"/>
    <mergeCell ref="C43:C44"/>
    <mergeCell ref="D43:D44"/>
    <mergeCell ref="E49:E50"/>
    <mergeCell ref="E47:E48"/>
    <mergeCell ref="A51:A52"/>
    <mergeCell ref="B51:B52"/>
    <mergeCell ref="C51:C52"/>
    <mergeCell ref="D51:D52"/>
    <mergeCell ref="E51:E52"/>
    <mergeCell ref="A47:A48"/>
    <mergeCell ref="B47:B48"/>
    <mergeCell ref="C47:C48"/>
    <mergeCell ref="A53:A54"/>
    <mergeCell ref="B53:B54"/>
    <mergeCell ref="C53:C54"/>
    <mergeCell ref="D53:D54"/>
    <mergeCell ref="E53:E54"/>
    <mergeCell ref="A55:A56"/>
    <mergeCell ref="B55:B56"/>
    <mergeCell ref="C55:C56"/>
    <mergeCell ref="D55:D56"/>
    <mergeCell ref="E55:E56"/>
    <mergeCell ref="Z43:Z44"/>
    <mergeCell ref="AA43:AA44"/>
    <mergeCell ref="Z37:Z38"/>
    <mergeCell ref="AA37:AA38"/>
    <mergeCell ref="Z39:Z40"/>
    <mergeCell ref="AA39:AA40"/>
    <mergeCell ref="Z41:Z42"/>
    <mergeCell ref="AA41:AA42"/>
  </mergeCells>
  <printOptions horizontalCentered="1" verticalCentered="1"/>
  <pageMargins left="0.15748031496062992" right="0.2362204724409449" top="0.984251968503937" bottom="0.7874015748031497" header="0.5118110236220472" footer="0.31496062992125984"/>
  <pageSetup fitToWidth="2" fitToHeight="1" horizontalDpi="600" verticalDpi="600" orientation="landscape" scale="24" r:id="rId3"/>
  <headerFooter alignWithMargins="0">
    <oddHeader xml:space="preserve">&amp;L&amp;"Arial,Negrita"&amp;12Gerencia Administrativa/ UEP /UAP&amp;"Arial,Normal"&amp;10 &amp;C&amp;"Arial,Negrita"&amp;12PAC-2010&amp;R&amp;"Arial,Negrita"&amp;14Versión # </oddHeader>
    <oddFooter xml:space="preserve">&amp;L&amp;F
&amp;C&amp;P&amp;RCAPACITACION
ONCAE &amp;D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Rosita Estrada</dc:creator>
  <cp:keywords/>
  <dc:description/>
  <cp:lastModifiedBy>UMA</cp:lastModifiedBy>
  <cp:lastPrinted>2014-04-28T16:31:44Z</cp:lastPrinted>
  <dcterms:created xsi:type="dcterms:W3CDTF">2000-02-08T16:08:17Z</dcterms:created>
  <dcterms:modified xsi:type="dcterms:W3CDTF">2014-04-28T19:06:51Z</dcterms:modified>
  <cp:category/>
  <cp:version/>
  <cp:contentType/>
  <cp:contentStatus/>
</cp:coreProperties>
</file>